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L27" i="1"/>
  <c r="L25"/>
  <c r="L23"/>
  <c r="L22"/>
  <c r="L21"/>
  <c r="L20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<sst xmlns="http://schemas.openxmlformats.org/spreadsheetml/2006/main" count="650" uniqueCount="237">
  <si>
    <t>Apellido paterno</t>
  </si>
  <si>
    <t>Apellido materno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</si>
  <si>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</si>
  <si>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</si>
  <si>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</si>
  <si>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</si>
  <si>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</si>
  <si>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</t>
  </si>
  <si>
    <t>Honorario total bruto</t>
  </si>
  <si>
    <t>Pago mensual</t>
  </si>
  <si>
    <t>Fecha de inicio</t>
  </si>
  <si>
    <t>Fecha de término</t>
  </si>
  <si>
    <t>Observaciones</t>
  </si>
  <si>
    <t>(dd/mm/aaaa)</t>
  </si>
  <si>
    <t>Muñoz</t>
  </si>
  <si>
    <t>Gutierrez</t>
  </si>
  <si>
    <t>Luis J.</t>
  </si>
  <si>
    <t>Mant. en areas publicas</t>
  </si>
  <si>
    <t>Sin antecedentes</t>
  </si>
  <si>
    <t>RM</t>
  </si>
  <si>
    <t>PESOS</t>
  </si>
  <si>
    <t>SI</t>
  </si>
  <si>
    <t xml:space="preserve">Plaza </t>
  </si>
  <si>
    <t>Romero</t>
  </si>
  <si>
    <t>Juan</t>
  </si>
  <si>
    <t>Acevedo</t>
  </si>
  <si>
    <t>Meza</t>
  </si>
  <si>
    <t>Valenzuela</t>
  </si>
  <si>
    <t>Cornejo</t>
  </si>
  <si>
    <t>Benicio</t>
  </si>
  <si>
    <t>Espinoza</t>
  </si>
  <si>
    <t>Cavieres</t>
  </si>
  <si>
    <t>José</t>
  </si>
  <si>
    <t>Cerda</t>
  </si>
  <si>
    <t>Sergio</t>
  </si>
  <si>
    <t>Aravena</t>
  </si>
  <si>
    <t>Jara</t>
  </si>
  <si>
    <t>Alberto Adan</t>
  </si>
  <si>
    <t>Sotelo</t>
  </si>
  <si>
    <t>Soto</t>
  </si>
  <si>
    <t>Oscar</t>
  </si>
  <si>
    <t>Cartagena</t>
  </si>
  <si>
    <t>Bustos</t>
  </si>
  <si>
    <t>Ana</t>
  </si>
  <si>
    <t>Salazar</t>
  </si>
  <si>
    <t>Tamara</t>
  </si>
  <si>
    <t>Galleguillos</t>
  </si>
  <si>
    <t>Sanchez</t>
  </si>
  <si>
    <t>Carla Andrea</t>
  </si>
  <si>
    <t>Allendes</t>
  </si>
  <si>
    <t>Luis Armando</t>
  </si>
  <si>
    <t>Nuñez</t>
  </si>
  <si>
    <t>N°</t>
  </si>
  <si>
    <t>Departamento o unidad al que pertenece</t>
  </si>
  <si>
    <t>Programa / Proyecto</t>
  </si>
  <si>
    <t xml:space="preserve">Vivanco </t>
  </si>
  <si>
    <t>Evelyn</t>
  </si>
  <si>
    <t>No Aplica</t>
  </si>
  <si>
    <t>Auxiliar de servicio</t>
  </si>
  <si>
    <t>Enseñanza Media Completa</t>
  </si>
  <si>
    <t>Administración y Finanzas</t>
  </si>
  <si>
    <t>Pesos</t>
  </si>
  <si>
    <t>Macias</t>
  </si>
  <si>
    <t>Yohana</t>
  </si>
  <si>
    <t>Auxiliar de Sevicio</t>
  </si>
  <si>
    <t>Farias</t>
  </si>
  <si>
    <t>Alarcón</t>
  </si>
  <si>
    <t>Bernardita</t>
  </si>
  <si>
    <t>Zoila</t>
  </si>
  <si>
    <t>Rodriguez</t>
  </si>
  <si>
    <t>Bustamante</t>
  </si>
  <si>
    <t>Maria</t>
  </si>
  <si>
    <t>Peña</t>
  </si>
  <si>
    <t>Alejandra</t>
  </si>
  <si>
    <t>Gonzalez</t>
  </si>
  <si>
    <t>Marisol</t>
  </si>
  <si>
    <t>Quintanilla</t>
  </si>
  <si>
    <t>Maria J</t>
  </si>
  <si>
    <t>Granifo</t>
  </si>
  <si>
    <t>Diaz</t>
  </si>
  <si>
    <t>Administrativa</t>
  </si>
  <si>
    <t>Marcelino</t>
  </si>
  <si>
    <t>Miranda</t>
  </si>
  <si>
    <t>Tapia</t>
  </si>
  <si>
    <t>Joaquín</t>
  </si>
  <si>
    <t>Patricio</t>
  </si>
  <si>
    <t>Jeannette</t>
  </si>
  <si>
    <t>Blanco</t>
  </si>
  <si>
    <t>Garate</t>
  </si>
  <si>
    <t>Vega</t>
  </si>
  <si>
    <t>Cecilia</t>
  </si>
  <si>
    <t>Catalan</t>
  </si>
  <si>
    <t>Pinto</t>
  </si>
  <si>
    <t>Katherine</t>
  </si>
  <si>
    <t>Madrid</t>
  </si>
  <si>
    <t>Félix</t>
  </si>
  <si>
    <t>Soporte Computacional</t>
  </si>
  <si>
    <t>TNS Soporte Computacional</t>
  </si>
  <si>
    <t>Garcia</t>
  </si>
  <si>
    <t>Huerta</t>
  </si>
  <si>
    <t>Gabriel</t>
  </si>
  <si>
    <t>Cuidado y Mantención de vehiculos municipales</t>
  </si>
  <si>
    <t>Cuidado y mantención de vehiculos</t>
  </si>
  <si>
    <t>Maldonado</t>
  </si>
  <si>
    <t>Jenniffer</t>
  </si>
  <si>
    <t>Asesor Contable</t>
  </si>
  <si>
    <t>Contador Auditor</t>
  </si>
  <si>
    <t>Susana</t>
  </si>
  <si>
    <t>Diseño Grafico</t>
  </si>
  <si>
    <t>Camilo</t>
  </si>
  <si>
    <t>Chofer</t>
  </si>
  <si>
    <t>Jeldrez</t>
  </si>
  <si>
    <t>David</t>
  </si>
  <si>
    <t>Encargado de Transparencia</t>
  </si>
  <si>
    <t>Dirección de obras Municipales</t>
  </si>
  <si>
    <t>Manriquez</t>
  </si>
  <si>
    <t>Martinez</t>
  </si>
  <si>
    <t>Profesional Secplac</t>
  </si>
  <si>
    <t>Secplac</t>
  </si>
  <si>
    <t>Mantención y operación planta de tratamiento</t>
  </si>
  <si>
    <t>Maturana</t>
  </si>
  <si>
    <t>Ramirez</t>
  </si>
  <si>
    <t>Eduardo</t>
  </si>
  <si>
    <t>Parra</t>
  </si>
  <si>
    <t>Jorge</t>
  </si>
  <si>
    <t>Urbina</t>
  </si>
  <si>
    <t>Arenas</t>
  </si>
  <si>
    <t>Consuelo</t>
  </si>
  <si>
    <t>Apoyo Administrativo Planta de tratamiento</t>
  </si>
  <si>
    <t>Rosati</t>
  </si>
  <si>
    <t>Opazo</t>
  </si>
  <si>
    <t>Caterina</t>
  </si>
  <si>
    <t>Aracena</t>
  </si>
  <si>
    <t>León</t>
  </si>
  <si>
    <t>Gianina</t>
  </si>
  <si>
    <t>Troncoso</t>
  </si>
  <si>
    <t>Hernandez</t>
  </si>
  <si>
    <t>Natalia</t>
  </si>
  <si>
    <t>Fritz</t>
  </si>
  <si>
    <t>Gallardo</t>
  </si>
  <si>
    <t>Martin</t>
  </si>
  <si>
    <t>Lopez</t>
  </si>
  <si>
    <t>Bravo</t>
  </si>
  <si>
    <t>Inti</t>
  </si>
  <si>
    <t>Mondaca</t>
  </si>
  <si>
    <t>Barbara</t>
  </si>
  <si>
    <t>Mesoterapeuta CCR</t>
  </si>
  <si>
    <t>Mesoterapeuta</t>
  </si>
  <si>
    <t>Dideco</t>
  </si>
  <si>
    <t>Perez</t>
  </si>
  <si>
    <t>Genesis</t>
  </si>
  <si>
    <t>Honorarios como Monitora Programa Vínculos 2014-2015</t>
  </si>
  <si>
    <t>Trabajo Social</t>
  </si>
  <si>
    <t>Hugo</t>
  </si>
  <si>
    <t>Coordinación y ejecución programas radiales, ejecución de actividades comunitarias</t>
  </si>
  <si>
    <t>Medios Laboral</t>
  </si>
  <si>
    <t>Adasme</t>
  </si>
  <si>
    <t>Encargado Oficina Deporte y Oficina Juventud</t>
  </si>
  <si>
    <t>Profesor</t>
  </si>
  <si>
    <t>Labraña</t>
  </si>
  <si>
    <t>Beatriz</t>
  </si>
  <si>
    <t>Encargada Oficina Organizaciones Sociales</t>
  </si>
  <si>
    <t>Abarca</t>
  </si>
  <si>
    <t>Labarca</t>
  </si>
  <si>
    <t>Maria Jose</t>
  </si>
  <si>
    <t>Apoyo Profesional Dideco</t>
  </si>
  <si>
    <t>Donoso</t>
  </si>
  <si>
    <t>Rivera</t>
  </si>
  <si>
    <t>Isabel</t>
  </si>
  <si>
    <t>Encargada Oficina de la infancia</t>
  </si>
  <si>
    <t>Guzman</t>
  </si>
  <si>
    <t>Zamorano</t>
  </si>
  <si>
    <t>Luis</t>
  </si>
  <si>
    <t>Radio Controlador</t>
  </si>
  <si>
    <t>Carmen Marisol</t>
  </si>
  <si>
    <t>Encargada Oficina Comunicaciones y Oficina Discapacidad</t>
  </si>
  <si>
    <t>Gabriela</t>
  </si>
  <si>
    <t>Encargada Of. del Adulto Mayor  Talleres educativos y/o formativos en el área de nutrición desde un enfoque comunitario</t>
  </si>
  <si>
    <t>Nutricionista</t>
  </si>
  <si>
    <t>Placencia</t>
  </si>
  <si>
    <t>Canales</t>
  </si>
  <si>
    <t>Marly</t>
  </si>
  <si>
    <t xml:space="preserve">Encargada Medio Ambiente </t>
  </si>
  <si>
    <t>Sociologa</t>
  </si>
  <si>
    <t>Oficina Medio Ambiente</t>
  </si>
  <si>
    <t>Flabio</t>
  </si>
  <si>
    <t>Apoyo Profesional a la oficina de Medio Ambiente</t>
  </si>
  <si>
    <t>Ingeniero de ejecución en Agronomía</t>
  </si>
  <si>
    <t>Plaza</t>
  </si>
  <si>
    <t>Apoyo Profesional en Sistema de Información Geográfica (SIG) y ordenamiento Territorial</t>
  </si>
  <si>
    <t>Geografo</t>
  </si>
  <si>
    <t>Villalobos</t>
  </si>
  <si>
    <t>Jose Luis</t>
  </si>
  <si>
    <t>Servicio de Recolección y disposición de residuos reciclables en la comuna de Alhué</t>
  </si>
  <si>
    <t>Dabanch</t>
  </si>
  <si>
    <t>Angelica</t>
  </si>
  <si>
    <t>Jefe Tecnico Modulo I</t>
  </si>
  <si>
    <t>Ingeniero Agronomo</t>
  </si>
  <si>
    <t>Prodesal</t>
  </si>
  <si>
    <t>Camus</t>
  </si>
  <si>
    <t>Gumecindo</t>
  </si>
  <si>
    <t>Técnico Modulo I</t>
  </si>
  <si>
    <t>Técnico agropecuario</t>
  </si>
  <si>
    <t>Valladares</t>
  </si>
  <si>
    <t>Franco</t>
  </si>
  <si>
    <t>Pinzón</t>
  </si>
  <si>
    <t>Giraldo</t>
  </si>
  <si>
    <t>Mario</t>
  </si>
  <si>
    <t>Jefe Tecnico Modulo II</t>
  </si>
  <si>
    <t>Ingeniero en Administración de empresas Agropecuarias</t>
  </si>
  <si>
    <t>Sebastian</t>
  </si>
  <si>
    <t>Técnico Modulo II</t>
  </si>
  <si>
    <t>Cantillana</t>
  </si>
  <si>
    <t>Pedro</t>
  </si>
  <si>
    <t>Técnico Agricola</t>
  </si>
  <si>
    <t>Nancy</t>
  </si>
  <si>
    <t>Contraparte Municipal del Programa PRODESAL</t>
  </si>
  <si>
    <t>Lagos</t>
  </si>
  <si>
    <t>Quintana</t>
  </si>
  <si>
    <t>Secretaria Prodesal</t>
  </si>
  <si>
    <t>Téc en Terminación en Construcción</t>
  </si>
  <si>
    <t>Olivos</t>
  </si>
  <si>
    <t>Manzor</t>
  </si>
  <si>
    <t>Raquel</t>
  </si>
  <si>
    <t>Secretaria Ejecutiva Gerencial</t>
  </si>
  <si>
    <t>Secretaria ODEL-TURISMO</t>
  </si>
  <si>
    <t>Odel</t>
  </si>
  <si>
    <t>Rocuant</t>
  </si>
  <si>
    <t>Paola</t>
  </si>
  <si>
    <t>Apoyo Oficina de Información Turística</t>
  </si>
  <si>
    <t>Secretariado y nivel computación Nivel Usuario</t>
  </si>
  <si>
    <t>Silva</t>
  </si>
  <si>
    <t>Contreras</t>
  </si>
  <si>
    <t>Berta</t>
  </si>
  <si>
    <t>Secretaria OMIL</t>
  </si>
  <si>
    <t>Téc en Enfermería  mención Obstetricia y Geriatria</t>
  </si>
  <si>
    <t>Personas Naturales Contratadas a Honorarios Municipal- Octubre 2015</t>
  </si>
</sst>
</file>

<file path=xl/styles.xml><?xml version="1.0" encoding="utf-8"?>
<styleSheet xmlns="http://schemas.openxmlformats.org/spreadsheetml/2006/main">
  <numFmts count="2">
    <numFmt numFmtId="164" formatCode="[$$-340A]\ #,##0"/>
    <numFmt numFmtId="169" formatCode="_ [$$-340A]* #,##0_ ;_ [$$-340A]* \-#,##0_ ;_ [$$-340A]* &quot;-&quot;??_ ;_ @_ "/>
  </numFmts>
  <fonts count="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9" fontId="0" fillId="0" borderId="4" xfId="0" applyNumberFormat="1" applyBorder="1" applyAlignment="1">
      <alignment horizontal="left" vertical="top" wrapText="1"/>
    </xf>
    <xf numFmtId="169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76"/>
  <sheetViews>
    <sheetView tabSelected="1" topLeftCell="B1" zoomScale="80" zoomScaleNormal="80" workbookViewId="0">
      <selection activeCell="I10" sqref="I10"/>
    </sheetView>
  </sheetViews>
  <sheetFormatPr baseColWidth="10" defaultRowHeight="15"/>
  <cols>
    <col min="3" max="3" width="15.140625" customWidth="1"/>
    <col min="4" max="4" width="13.28515625" customWidth="1"/>
    <col min="5" max="5" width="18.28515625" customWidth="1"/>
    <col min="6" max="6" width="17" customWidth="1"/>
    <col min="7" max="7" width="48" customWidth="1"/>
    <col min="8" max="8" width="37.7109375" customWidth="1"/>
    <col min="9" max="9" width="25.42578125" style="21" customWidth="1"/>
    <col min="12" max="12" width="13" style="22" bestFit="1" customWidth="1"/>
    <col min="14" max="14" width="18" customWidth="1"/>
    <col min="15" max="15" width="15.140625" customWidth="1"/>
    <col min="16" max="16" width="18.42578125" customWidth="1"/>
    <col min="17" max="17" width="19.42578125" customWidth="1"/>
  </cols>
  <sheetData>
    <row r="3" spans="2:18" ht="15" customHeight="1">
      <c r="B3" s="18" t="s">
        <v>236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2:18" ht="15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18">
      <c r="Q5" s="1"/>
    </row>
    <row r="6" spans="2:18">
      <c r="B6" s="15" t="s">
        <v>52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2"/>
      <c r="J6" s="15" t="s">
        <v>6</v>
      </c>
      <c r="K6" s="15" t="s">
        <v>7</v>
      </c>
      <c r="L6" s="23" t="s">
        <v>8</v>
      </c>
      <c r="M6" s="15" t="s">
        <v>9</v>
      </c>
      <c r="N6" s="12"/>
      <c r="O6" s="2"/>
      <c r="P6" s="12"/>
      <c r="Q6" s="15" t="s">
        <v>12</v>
      </c>
    </row>
    <row r="7" spans="2:18" ht="22.5">
      <c r="B7" s="16"/>
      <c r="C7" s="16"/>
      <c r="D7" s="16"/>
      <c r="E7" s="16"/>
      <c r="F7" s="16"/>
      <c r="G7" s="16"/>
      <c r="H7" s="16"/>
      <c r="I7" s="13" t="s">
        <v>53</v>
      </c>
      <c r="J7" s="16"/>
      <c r="K7" s="16"/>
      <c r="L7" s="24"/>
      <c r="M7" s="16"/>
      <c r="N7" s="13" t="s">
        <v>10</v>
      </c>
      <c r="O7" s="13" t="s">
        <v>11</v>
      </c>
      <c r="P7" s="13" t="s">
        <v>54</v>
      </c>
      <c r="Q7" s="16"/>
    </row>
    <row r="8" spans="2:18">
      <c r="B8" s="17"/>
      <c r="C8" s="17"/>
      <c r="D8" s="17"/>
      <c r="E8" s="17"/>
      <c r="F8" s="17"/>
      <c r="G8" s="17"/>
      <c r="H8" s="17"/>
      <c r="I8" s="14"/>
      <c r="J8" s="17"/>
      <c r="K8" s="17"/>
      <c r="L8" s="25"/>
      <c r="M8" s="17"/>
      <c r="N8" s="14" t="s">
        <v>13</v>
      </c>
      <c r="O8" s="3" t="s">
        <v>13</v>
      </c>
      <c r="P8" s="14"/>
      <c r="Q8" s="17"/>
    </row>
    <row r="9" spans="2:18" ht="30">
      <c r="B9" s="4">
        <v>1</v>
      </c>
      <c r="C9" s="4" t="s">
        <v>39</v>
      </c>
      <c r="D9" s="4" t="s">
        <v>55</v>
      </c>
      <c r="E9" s="4" t="s">
        <v>56</v>
      </c>
      <c r="F9" s="5" t="s">
        <v>57</v>
      </c>
      <c r="G9" s="6" t="s">
        <v>58</v>
      </c>
      <c r="H9" s="7" t="s">
        <v>64</v>
      </c>
      <c r="I9" s="4" t="s">
        <v>60</v>
      </c>
      <c r="J9" s="7" t="s">
        <v>19</v>
      </c>
      <c r="K9" s="7" t="s">
        <v>61</v>
      </c>
      <c r="L9" s="20">
        <f>326730</f>
        <v>326730</v>
      </c>
      <c r="M9" s="7" t="s">
        <v>21</v>
      </c>
      <c r="N9" s="8">
        <v>42005</v>
      </c>
      <c r="O9" s="8">
        <v>42369</v>
      </c>
      <c r="P9" s="8"/>
      <c r="Q9" s="9"/>
    </row>
    <row r="10" spans="2:18" ht="30">
      <c r="B10" s="4">
        <v>2</v>
      </c>
      <c r="C10" s="4" t="s">
        <v>39</v>
      </c>
      <c r="D10" s="4" t="s">
        <v>62</v>
      </c>
      <c r="E10" s="4" t="s">
        <v>63</v>
      </c>
      <c r="F10" s="5" t="s">
        <v>57</v>
      </c>
      <c r="G10" s="4" t="s">
        <v>58</v>
      </c>
      <c r="H10" s="7" t="s">
        <v>64</v>
      </c>
      <c r="I10" s="4" t="s">
        <v>60</v>
      </c>
      <c r="J10" s="7" t="s">
        <v>19</v>
      </c>
      <c r="K10" s="7" t="s">
        <v>20</v>
      </c>
      <c r="L10" s="20">
        <f>326730</f>
        <v>326730</v>
      </c>
      <c r="M10" s="7" t="s">
        <v>21</v>
      </c>
      <c r="N10" s="8">
        <v>42005</v>
      </c>
      <c r="O10" s="8">
        <v>42369</v>
      </c>
      <c r="P10" s="8"/>
      <c r="Q10" s="9"/>
    </row>
    <row r="11" spans="2:18" ht="30">
      <c r="B11" s="4">
        <v>3</v>
      </c>
      <c r="C11" s="4" t="s">
        <v>65</v>
      </c>
      <c r="D11" s="4" t="s">
        <v>66</v>
      </c>
      <c r="E11" s="4" t="s">
        <v>67</v>
      </c>
      <c r="F11" s="5" t="s">
        <v>57</v>
      </c>
      <c r="G11" s="4" t="s">
        <v>58</v>
      </c>
      <c r="H11" s="7" t="s">
        <v>64</v>
      </c>
      <c r="I11" s="4" t="s">
        <v>60</v>
      </c>
      <c r="J11" s="7" t="s">
        <v>19</v>
      </c>
      <c r="K11" s="7" t="s">
        <v>20</v>
      </c>
      <c r="L11" s="20">
        <f>326730</f>
        <v>326730</v>
      </c>
      <c r="M11" s="7" t="s">
        <v>21</v>
      </c>
      <c r="N11" s="8">
        <v>42005</v>
      </c>
      <c r="O11" s="8">
        <v>42369</v>
      </c>
      <c r="P11" s="8"/>
      <c r="Q11" s="9"/>
    </row>
    <row r="12" spans="2:18" ht="30">
      <c r="B12" s="4">
        <v>4</v>
      </c>
      <c r="C12" s="4" t="s">
        <v>62</v>
      </c>
      <c r="D12" s="4" t="s">
        <v>62</v>
      </c>
      <c r="E12" s="4" t="s">
        <v>68</v>
      </c>
      <c r="F12" s="5" t="s">
        <v>57</v>
      </c>
      <c r="G12" s="4" t="s">
        <v>58</v>
      </c>
      <c r="H12" s="7" t="s">
        <v>64</v>
      </c>
      <c r="I12" s="4" t="s">
        <v>60</v>
      </c>
      <c r="J12" s="7" t="s">
        <v>19</v>
      </c>
      <c r="K12" s="7" t="s">
        <v>20</v>
      </c>
      <c r="L12" s="20">
        <f>222600</f>
        <v>222600</v>
      </c>
      <c r="M12" s="7" t="s">
        <v>21</v>
      </c>
      <c r="N12" s="8">
        <v>42005</v>
      </c>
      <c r="O12" s="8">
        <v>42369</v>
      </c>
      <c r="P12" s="19"/>
      <c r="Q12" s="11"/>
    </row>
    <row r="13" spans="2:18" ht="30">
      <c r="B13" s="4">
        <v>5</v>
      </c>
      <c r="C13" s="4" t="s">
        <v>69</v>
      </c>
      <c r="D13" s="4" t="s">
        <v>70</v>
      </c>
      <c r="E13" s="4" t="s">
        <v>71</v>
      </c>
      <c r="F13" s="5" t="s">
        <v>57</v>
      </c>
      <c r="G13" s="4" t="s">
        <v>58</v>
      </c>
      <c r="H13" s="7" t="s">
        <v>64</v>
      </c>
      <c r="I13" s="4" t="s">
        <v>60</v>
      </c>
      <c r="J13" s="7" t="s">
        <v>19</v>
      </c>
      <c r="K13" s="7" t="s">
        <v>20</v>
      </c>
      <c r="L13" s="20">
        <f>238500</f>
        <v>238500</v>
      </c>
      <c r="M13" s="7" t="s">
        <v>21</v>
      </c>
      <c r="N13" s="8">
        <v>42005</v>
      </c>
      <c r="O13" s="8">
        <v>42369</v>
      </c>
      <c r="P13" s="19"/>
      <c r="Q13" s="11"/>
    </row>
    <row r="14" spans="2:18" ht="30">
      <c r="B14" s="4">
        <v>6</v>
      </c>
      <c r="C14" s="4" t="s">
        <v>25</v>
      </c>
      <c r="D14" s="4" t="s">
        <v>72</v>
      </c>
      <c r="E14" s="4" t="s">
        <v>73</v>
      </c>
      <c r="F14" s="5" t="s">
        <v>57</v>
      </c>
      <c r="G14" s="4" t="s">
        <v>58</v>
      </c>
      <c r="H14" s="7" t="s">
        <v>64</v>
      </c>
      <c r="I14" s="4" t="s">
        <v>60</v>
      </c>
      <c r="J14" s="7" t="s">
        <v>19</v>
      </c>
      <c r="K14" s="7" t="s">
        <v>20</v>
      </c>
      <c r="L14" s="20">
        <f>127200</f>
        <v>127200</v>
      </c>
      <c r="M14" s="7" t="s">
        <v>21</v>
      </c>
      <c r="N14" s="8">
        <v>42005</v>
      </c>
      <c r="O14" s="8">
        <v>42369</v>
      </c>
      <c r="P14" s="19"/>
      <c r="Q14" s="11"/>
    </row>
    <row r="15" spans="2:18" ht="30">
      <c r="B15" s="4">
        <v>7</v>
      </c>
      <c r="C15" s="4" t="s">
        <v>74</v>
      </c>
      <c r="D15" s="4" t="s">
        <v>30</v>
      </c>
      <c r="E15" s="4" t="s">
        <v>75</v>
      </c>
      <c r="F15" s="5" t="s">
        <v>57</v>
      </c>
      <c r="G15" s="4" t="s">
        <v>58</v>
      </c>
      <c r="H15" s="7" t="s">
        <v>64</v>
      </c>
      <c r="I15" s="4" t="s">
        <v>60</v>
      </c>
      <c r="J15" s="7" t="s">
        <v>19</v>
      </c>
      <c r="K15" s="7" t="s">
        <v>20</v>
      </c>
      <c r="L15" s="20">
        <f>133560</f>
        <v>133560</v>
      </c>
      <c r="M15" s="7" t="s">
        <v>21</v>
      </c>
      <c r="N15" s="8">
        <v>42005</v>
      </c>
      <c r="O15" s="8">
        <v>42369</v>
      </c>
      <c r="P15" s="19"/>
      <c r="Q15" s="11"/>
    </row>
    <row r="16" spans="2:18" ht="30">
      <c r="B16" s="4">
        <v>8</v>
      </c>
      <c r="C16" s="4" t="s">
        <v>76</v>
      </c>
      <c r="D16" s="4" t="s">
        <v>76</v>
      </c>
      <c r="E16" s="4" t="s">
        <v>77</v>
      </c>
      <c r="F16" s="5" t="s">
        <v>57</v>
      </c>
      <c r="G16" s="4" t="s">
        <v>58</v>
      </c>
      <c r="H16" s="7" t="s">
        <v>64</v>
      </c>
      <c r="I16" s="4" t="s">
        <v>60</v>
      </c>
      <c r="J16" s="7" t="s">
        <v>19</v>
      </c>
      <c r="K16" s="7" t="s">
        <v>20</v>
      </c>
      <c r="L16" s="20">
        <f>120000</f>
        <v>120000</v>
      </c>
      <c r="M16" s="7" t="s">
        <v>21</v>
      </c>
      <c r="N16" s="8">
        <v>42005</v>
      </c>
      <c r="O16" s="8">
        <v>42369</v>
      </c>
      <c r="P16" s="19"/>
      <c r="Q16" s="11"/>
    </row>
    <row r="17" spans="2:17" ht="30">
      <c r="B17" s="4">
        <v>9</v>
      </c>
      <c r="C17" s="4" t="s">
        <v>78</v>
      </c>
      <c r="D17" s="4" t="s">
        <v>79</v>
      </c>
      <c r="E17" s="4" t="s">
        <v>71</v>
      </c>
      <c r="F17" s="5" t="s">
        <v>57</v>
      </c>
      <c r="G17" s="4" t="s">
        <v>80</v>
      </c>
      <c r="H17" s="7" t="s">
        <v>59</v>
      </c>
      <c r="I17" s="4" t="s">
        <v>60</v>
      </c>
      <c r="J17" s="7" t="s">
        <v>19</v>
      </c>
      <c r="K17" s="7" t="s">
        <v>20</v>
      </c>
      <c r="L17" s="20">
        <f>127200</f>
        <v>127200</v>
      </c>
      <c r="M17" s="7" t="s">
        <v>21</v>
      </c>
      <c r="N17" s="8">
        <v>42005</v>
      </c>
      <c r="O17" s="8">
        <v>42369</v>
      </c>
      <c r="P17" s="19"/>
      <c r="Q17" s="11"/>
    </row>
    <row r="18" spans="2:17" ht="30">
      <c r="B18" s="4">
        <v>10</v>
      </c>
      <c r="C18" s="4" t="s">
        <v>30</v>
      </c>
      <c r="D18" s="4" t="s">
        <v>30</v>
      </c>
      <c r="E18" s="4" t="s">
        <v>81</v>
      </c>
      <c r="F18" s="5" t="s">
        <v>57</v>
      </c>
      <c r="G18" s="4" t="s">
        <v>58</v>
      </c>
      <c r="H18" s="7" t="s">
        <v>64</v>
      </c>
      <c r="I18" s="4" t="s">
        <v>60</v>
      </c>
      <c r="J18" s="7" t="s">
        <v>19</v>
      </c>
      <c r="K18" s="7" t="s">
        <v>20</v>
      </c>
      <c r="L18" s="20">
        <f>233200</f>
        <v>233200</v>
      </c>
      <c r="M18" s="7" t="s">
        <v>21</v>
      </c>
      <c r="N18" s="8">
        <v>42005</v>
      </c>
      <c r="O18" s="8">
        <v>42369</v>
      </c>
      <c r="P18" s="19"/>
      <c r="Q18" s="11"/>
    </row>
    <row r="19" spans="2:17" ht="30">
      <c r="B19" s="4">
        <v>11</v>
      </c>
      <c r="C19" s="4" t="s">
        <v>82</v>
      </c>
      <c r="D19" s="4" t="s">
        <v>83</v>
      </c>
      <c r="E19" s="4" t="s">
        <v>84</v>
      </c>
      <c r="F19" s="5" t="s">
        <v>57</v>
      </c>
      <c r="G19" s="4" t="s">
        <v>58</v>
      </c>
      <c r="H19" s="7" t="s">
        <v>64</v>
      </c>
      <c r="I19" s="4" t="s">
        <v>60</v>
      </c>
      <c r="J19" s="7" t="s">
        <v>19</v>
      </c>
      <c r="K19" s="7" t="s">
        <v>20</v>
      </c>
      <c r="L19" s="20">
        <f>381600</f>
        <v>381600</v>
      </c>
      <c r="M19" s="7" t="s">
        <v>21</v>
      </c>
      <c r="N19" s="8">
        <v>42005</v>
      </c>
      <c r="O19" s="8">
        <v>42369</v>
      </c>
      <c r="P19" s="19"/>
      <c r="Q19" s="11"/>
    </row>
    <row r="20" spans="2:17" ht="30">
      <c r="B20" s="4">
        <v>12</v>
      </c>
      <c r="C20" s="4" t="s">
        <v>25</v>
      </c>
      <c r="D20" s="4" t="s">
        <v>87</v>
      </c>
      <c r="E20" s="4" t="s">
        <v>86</v>
      </c>
      <c r="F20" s="5" t="s">
        <v>57</v>
      </c>
      <c r="G20" s="4" t="s">
        <v>80</v>
      </c>
      <c r="H20" s="7" t="s">
        <v>59</v>
      </c>
      <c r="I20" s="4" t="s">
        <v>60</v>
      </c>
      <c r="J20" s="7" t="s">
        <v>19</v>
      </c>
      <c r="K20" s="7" t="s">
        <v>20</v>
      </c>
      <c r="L20" s="20">
        <f>371000</f>
        <v>371000</v>
      </c>
      <c r="M20" s="7" t="s">
        <v>21</v>
      </c>
      <c r="N20" s="8">
        <v>42005</v>
      </c>
      <c r="O20" s="8">
        <v>42369</v>
      </c>
      <c r="P20" s="19"/>
      <c r="Q20" s="11"/>
    </row>
    <row r="21" spans="2:17" ht="30">
      <c r="B21" s="4">
        <v>13</v>
      </c>
      <c r="C21" s="4" t="s">
        <v>88</v>
      </c>
      <c r="D21" s="4" t="s">
        <v>89</v>
      </c>
      <c r="E21" s="4" t="s">
        <v>90</v>
      </c>
      <c r="F21" s="5" t="s">
        <v>57</v>
      </c>
      <c r="G21" s="4" t="s">
        <v>80</v>
      </c>
      <c r="H21" s="7" t="s">
        <v>59</v>
      </c>
      <c r="I21" s="4" t="s">
        <v>60</v>
      </c>
      <c r="J21" s="7" t="s">
        <v>19</v>
      </c>
      <c r="K21" s="7" t="s">
        <v>20</v>
      </c>
      <c r="L21" s="20">
        <f>307400</f>
        <v>307400</v>
      </c>
      <c r="M21" s="7" t="s">
        <v>21</v>
      </c>
      <c r="N21" s="8">
        <v>42005</v>
      </c>
      <c r="O21" s="8">
        <v>42369</v>
      </c>
      <c r="P21" s="19"/>
      <c r="Q21" s="11"/>
    </row>
    <row r="22" spans="2:17" ht="30">
      <c r="B22" s="4">
        <v>14</v>
      </c>
      <c r="C22" s="4" t="s">
        <v>91</v>
      </c>
      <c r="D22" s="4" t="s">
        <v>92</v>
      </c>
      <c r="E22" s="4" t="s">
        <v>93</v>
      </c>
      <c r="F22" s="5" t="s">
        <v>57</v>
      </c>
      <c r="G22" s="4" t="s">
        <v>80</v>
      </c>
      <c r="H22" s="7" t="s">
        <v>59</v>
      </c>
      <c r="I22" s="4" t="s">
        <v>60</v>
      </c>
      <c r="J22" s="7" t="s">
        <v>19</v>
      </c>
      <c r="K22" s="7" t="s">
        <v>20</v>
      </c>
      <c r="L22" s="20">
        <f>318000</f>
        <v>318000</v>
      </c>
      <c r="M22" s="7" t="s">
        <v>21</v>
      </c>
      <c r="N22" s="8">
        <v>42005</v>
      </c>
      <c r="O22" s="8">
        <v>42369</v>
      </c>
      <c r="P22" s="19"/>
      <c r="Q22" s="11"/>
    </row>
    <row r="23" spans="2:17" ht="30">
      <c r="B23" s="4">
        <v>15</v>
      </c>
      <c r="C23" s="4" t="s">
        <v>51</v>
      </c>
      <c r="D23" s="4" t="s">
        <v>94</v>
      </c>
      <c r="E23" s="4" t="s">
        <v>95</v>
      </c>
      <c r="F23" s="5" t="s">
        <v>57</v>
      </c>
      <c r="G23" s="4" t="s">
        <v>96</v>
      </c>
      <c r="H23" s="7" t="s">
        <v>97</v>
      </c>
      <c r="I23" s="4" t="s">
        <v>60</v>
      </c>
      <c r="J23" s="7" t="s">
        <v>19</v>
      </c>
      <c r="K23" s="7" t="s">
        <v>20</v>
      </c>
      <c r="L23" s="20">
        <f>760668</f>
        <v>760668</v>
      </c>
      <c r="M23" s="7" t="s">
        <v>21</v>
      </c>
      <c r="N23" s="8">
        <v>42005</v>
      </c>
      <c r="O23" s="8">
        <v>42369</v>
      </c>
      <c r="P23" s="19"/>
      <c r="Q23" s="11"/>
    </row>
    <row r="24" spans="2:17" ht="30">
      <c r="B24" s="4">
        <v>16</v>
      </c>
      <c r="C24" s="4" t="s">
        <v>66</v>
      </c>
      <c r="D24" s="4" t="s">
        <v>98</v>
      </c>
      <c r="E24" s="4" t="s">
        <v>95</v>
      </c>
      <c r="F24" s="5" t="s">
        <v>57</v>
      </c>
      <c r="G24" s="4" t="s">
        <v>96</v>
      </c>
      <c r="H24" s="7" t="s">
        <v>97</v>
      </c>
      <c r="I24" s="4" t="s">
        <v>60</v>
      </c>
      <c r="J24" s="7" t="s">
        <v>19</v>
      </c>
      <c r="K24" s="7" t="s">
        <v>20</v>
      </c>
      <c r="L24" s="20">
        <v>500000</v>
      </c>
      <c r="M24" s="7" t="s">
        <v>21</v>
      </c>
      <c r="N24" s="8">
        <v>42279</v>
      </c>
      <c r="O24" s="8">
        <v>42369</v>
      </c>
      <c r="P24" s="19"/>
      <c r="Q24" s="11"/>
    </row>
    <row r="25" spans="2:17" ht="36.75" customHeight="1">
      <c r="B25" s="4">
        <v>17</v>
      </c>
      <c r="C25" s="4" t="s">
        <v>99</v>
      </c>
      <c r="D25" s="4" t="s">
        <v>28</v>
      </c>
      <c r="E25" s="4" t="s">
        <v>100</v>
      </c>
      <c r="F25" s="5" t="s">
        <v>57</v>
      </c>
      <c r="G25" s="4" t="s">
        <v>101</v>
      </c>
      <c r="H25" s="4" t="s">
        <v>102</v>
      </c>
      <c r="I25" s="4" t="s">
        <v>60</v>
      </c>
      <c r="J25" s="7" t="s">
        <v>19</v>
      </c>
      <c r="K25" s="7" t="s">
        <v>20</v>
      </c>
      <c r="L25" s="20">
        <f>760688</f>
        <v>760688</v>
      </c>
      <c r="M25" s="7" t="s">
        <v>21</v>
      </c>
      <c r="N25" s="8">
        <v>42005</v>
      </c>
      <c r="O25" s="8">
        <v>42369</v>
      </c>
      <c r="P25" s="19"/>
      <c r="Q25" s="11"/>
    </row>
    <row r="26" spans="2:17" ht="30">
      <c r="B26" s="4">
        <v>18</v>
      </c>
      <c r="C26" s="4" t="s">
        <v>47</v>
      </c>
      <c r="D26" s="4" t="s">
        <v>103</v>
      </c>
      <c r="E26" s="4" t="s">
        <v>104</v>
      </c>
      <c r="F26" s="5" t="s">
        <v>57</v>
      </c>
      <c r="G26" s="4" t="s">
        <v>105</v>
      </c>
      <c r="H26" s="7" t="s">
        <v>106</v>
      </c>
      <c r="I26" s="4" t="s">
        <v>60</v>
      </c>
      <c r="J26" s="7" t="s">
        <v>19</v>
      </c>
      <c r="K26" s="7" t="s">
        <v>20</v>
      </c>
      <c r="L26" s="20">
        <v>611111</v>
      </c>
      <c r="M26" s="7" t="s">
        <v>21</v>
      </c>
      <c r="N26" s="8">
        <v>42036</v>
      </c>
      <c r="O26" s="8">
        <v>42369</v>
      </c>
      <c r="P26" s="19"/>
      <c r="Q26" s="11"/>
    </row>
    <row r="27" spans="2:17" ht="30">
      <c r="B27" s="4">
        <v>19</v>
      </c>
      <c r="C27" s="4" t="s">
        <v>69</v>
      </c>
      <c r="D27" s="4" t="s">
        <v>69</v>
      </c>
      <c r="E27" s="4" t="s">
        <v>107</v>
      </c>
      <c r="F27" s="5" t="s">
        <v>57</v>
      </c>
      <c r="G27" s="4" t="s">
        <v>108</v>
      </c>
      <c r="H27" s="7" t="s">
        <v>59</v>
      </c>
      <c r="I27" s="4" t="s">
        <v>60</v>
      </c>
      <c r="J27" s="7" t="s">
        <v>19</v>
      </c>
      <c r="K27" s="7" t="s">
        <v>20</v>
      </c>
      <c r="L27" s="20">
        <f>371000</f>
        <v>371000</v>
      </c>
      <c r="M27" s="7" t="s">
        <v>21</v>
      </c>
      <c r="N27" s="8">
        <v>42005</v>
      </c>
      <c r="O27" s="8">
        <v>42369</v>
      </c>
      <c r="P27" s="19"/>
      <c r="Q27" s="11"/>
    </row>
    <row r="28" spans="2:17" ht="30">
      <c r="B28" s="4">
        <v>20</v>
      </c>
      <c r="C28" s="4" t="s">
        <v>26</v>
      </c>
      <c r="D28" s="4" t="s">
        <v>44</v>
      </c>
      <c r="E28" s="4" t="s">
        <v>109</v>
      </c>
      <c r="F28" s="5" t="s">
        <v>57</v>
      </c>
      <c r="G28" s="4" t="s">
        <v>110</v>
      </c>
      <c r="H28" s="7" t="s">
        <v>59</v>
      </c>
      <c r="I28" s="4" t="s">
        <v>60</v>
      </c>
      <c r="J28" s="7" t="s">
        <v>19</v>
      </c>
      <c r="K28" s="7" t="s">
        <v>20</v>
      </c>
      <c r="L28" s="20">
        <v>222222</v>
      </c>
      <c r="M28" s="7" t="s">
        <v>21</v>
      </c>
      <c r="N28" s="8">
        <v>42036</v>
      </c>
      <c r="O28" s="8">
        <v>42369</v>
      </c>
      <c r="P28" s="19"/>
      <c r="Q28" s="11"/>
    </row>
    <row r="29" spans="2:17" ht="30">
      <c r="B29" s="4">
        <v>21</v>
      </c>
      <c r="C29" s="4" t="s">
        <v>111</v>
      </c>
      <c r="D29" s="4"/>
      <c r="E29" s="4" t="s">
        <v>112</v>
      </c>
      <c r="F29" s="5" t="s">
        <v>57</v>
      </c>
      <c r="G29" s="4" t="s">
        <v>113</v>
      </c>
      <c r="H29" s="7" t="s">
        <v>18</v>
      </c>
      <c r="I29" s="4" t="s">
        <v>60</v>
      </c>
      <c r="J29" s="7" t="s">
        <v>19</v>
      </c>
      <c r="K29" s="7" t="s">
        <v>20</v>
      </c>
      <c r="L29" s="20">
        <v>800000</v>
      </c>
      <c r="M29" s="7" t="s">
        <v>21</v>
      </c>
      <c r="N29" s="8">
        <v>42279</v>
      </c>
      <c r="O29" s="8">
        <v>42369</v>
      </c>
      <c r="P29" s="19"/>
      <c r="Q29" s="11"/>
    </row>
    <row r="30" spans="2:17" ht="30">
      <c r="B30" s="4">
        <v>22</v>
      </c>
      <c r="C30" s="4" t="s">
        <v>14</v>
      </c>
      <c r="D30" s="4" t="s">
        <v>15</v>
      </c>
      <c r="E30" s="4" t="s">
        <v>16</v>
      </c>
      <c r="F30" s="5"/>
      <c r="G30" s="6" t="s">
        <v>17</v>
      </c>
      <c r="H30" s="7" t="s">
        <v>18</v>
      </c>
      <c r="I30" s="4" t="s">
        <v>114</v>
      </c>
      <c r="J30" s="7" t="s">
        <v>19</v>
      </c>
      <c r="K30" s="7" t="s">
        <v>20</v>
      </c>
      <c r="L30" s="26">
        <v>298000</v>
      </c>
      <c r="M30" s="7" t="s">
        <v>21</v>
      </c>
      <c r="N30" s="8">
        <v>42278</v>
      </c>
      <c r="O30" s="8">
        <v>42369</v>
      </c>
      <c r="P30" s="19"/>
      <c r="Q30" s="11"/>
    </row>
    <row r="31" spans="2:17" ht="30">
      <c r="B31" s="4">
        <v>23</v>
      </c>
      <c r="C31" s="4" t="s">
        <v>22</v>
      </c>
      <c r="D31" s="4" t="s">
        <v>23</v>
      </c>
      <c r="E31" s="4" t="s">
        <v>24</v>
      </c>
      <c r="F31" s="5"/>
      <c r="G31" s="10" t="s">
        <v>17</v>
      </c>
      <c r="H31" s="7" t="s">
        <v>18</v>
      </c>
      <c r="I31" s="4" t="s">
        <v>114</v>
      </c>
      <c r="J31" s="7" t="s">
        <v>19</v>
      </c>
      <c r="K31" s="7" t="s">
        <v>20</v>
      </c>
      <c r="L31" s="26">
        <v>258620</v>
      </c>
      <c r="M31" s="7" t="s">
        <v>21</v>
      </c>
      <c r="N31" s="8">
        <v>42278</v>
      </c>
      <c r="O31" s="8">
        <v>42369</v>
      </c>
      <c r="P31" s="19"/>
      <c r="Q31" s="11"/>
    </row>
    <row r="32" spans="2:17" ht="30">
      <c r="B32" s="4">
        <v>24</v>
      </c>
      <c r="C32" s="4" t="s">
        <v>25</v>
      </c>
      <c r="D32" s="4" t="s">
        <v>26</v>
      </c>
      <c r="E32" s="4" t="s">
        <v>24</v>
      </c>
      <c r="F32" s="5"/>
      <c r="G32" s="10" t="s">
        <v>17</v>
      </c>
      <c r="H32" s="7" t="s">
        <v>18</v>
      </c>
      <c r="I32" s="4" t="s">
        <v>114</v>
      </c>
      <c r="J32" s="7" t="s">
        <v>19</v>
      </c>
      <c r="K32" s="7" t="s">
        <v>20</v>
      </c>
      <c r="L32" s="26">
        <v>258620</v>
      </c>
      <c r="M32" s="7" t="s">
        <v>21</v>
      </c>
      <c r="N32" s="8">
        <v>42278</v>
      </c>
      <c r="O32" s="8">
        <v>42369</v>
      </c>
      <c r="P32" s="19"/>
      <c r="Q32" s="11"/>
    </row>
    <row r="33" spans="2:17" ht="30">
      <c r="B33" s="4">
        <v>25</v>
      </c>
      <c r="C33" s="4" t="s">
        <v>27</v>
      </c>
      <c r="D33" s="4" t="s">
        <v>28</v>
      </c>
      <c r="E33" s="4" t="s">
        <v>29</v>
      </c>
      <c r="F33" s="5"/>
      <c r="G33" s="10" t="s">
        <v>17</v>
      </c>
      <c r="H33" s="7" t="s">
        <v>18</v>
      </c>
      <c r="I33" s="4" t="s">
        <v>114</v>
      </c>
      <c r="J33" s="7" t="s">
        <v>19</v>
      </c>
      <c r="K33" s="7" t="s">
        <v>20</v>
      </c>
      <c r="L33" s="26">
        <v>258620</v>
      </c>
      <c r="M33" s="7" t="s">
        <v>21</v>
      </c>
      <c r="N33" s="8">
        <v>42278</v>
      </c>
      <c r="O33" s="8">
        <v>42369</v>
      </c>
      <c r="P33" s="19"/>
      <c r="Q33" s="11"/>
    </row>
    <row r="34" spans="2:17" ht="30">
      <c r="B34" s="4">
        <v>26</v>
      </c>
      <c r="C34" s="4" t="s">
        <v>30</v>
      </c>
      <c r="D34" s="4" t="s">
        <v>31</v>
      </c>
      <c r="E34" s="4" t="s">
        <v>32</v>
      </c>
      <c r="F34" s="5"/>
      <c r="G34" s="10" t="s">
        <v>17</v>
      </c>
      <c r="H34" s="7" t="s">
        <v>18</v>
      </c>
      <c r="I34" s="4" t="s">
        <v>114</v>
      </c>
      <c r="J34" s="7" t="s">
        <v>19</v>
      </c>
      <c r="K34" s="7" t="s">
        <v>20</v>
      </c>
      <c r="L34" s="26">
        <v>260620</v>
      </c>
      <c r="M34" s="7" t="s">
        <v>21</v>
      </c>
      <c r="N34" s="8">
        <v>42278</v>
      </c>
      <c r="O34" s="8">
        <v>42369</v>
      </c>
      <c r="P34" s="19"/>
      <c r="Q34" s="11"/>
    </row>
    <row r="35" spans="2:17" ht="30">
      <c r="B35" s="4">
        <v>27</v>
      </c>
      <c r="C35" s="4" t="s">
        <v>33</v>
      </c>
      <c r="D35" s="4" t="s">
        <v>30</v>
      </c>
      <c r="E35" s="4" t="s">
        <v>34</v>
      </c>
      <c r="F35" s="5"/>
      <c r="G35" s="10" t="s">
        <v>17</v>
      </c>
      <c r="H35" s="7" t="s">
        <v>18</v>
      </c>
      <c r="I35" s="4" t="s">
        <v>114</v>
      </c>
      <c r="J35" s="7" t="s">
        <v>19</v>
      </c>
      <c r="K35" s="7" t="s">
        <v>20</v>
      </c>
      <c r="L35" s="26">
        <v>258620</v>
      </c>
      <c r="M35" s="7" t="s">
        <v>21</v>
      </c>
      <c r="N35" s="8">
        <v>42278</v>
      </c>
      <c r="O35" s="8">
        <v>42369</v>
      </c>
      <c r="P35" s="19"/>
      <c r="Q35" s="11"/>
    </row>
    <row r="36" spans="2:17" ht="30">
      <c r="B36" s="4">
        <v>28</v>
      </c>
      <c r="C36" s="4" t="s">
        <v>35</v>
      </c>
      <c r="D36" s="4" t="s">
        <v>36</v>
      </c>
      <c r="E36" s="4" t="s">
        <v>37</v>
      </c>
      <c r="F36" s="5"/>
      <c r="G36" s="10" t="s">
        <v>17</v>
      </c>
      <c r="H36" s="7" t="s">
        <v>18</v>
      </c>
      <c r="I36" s="4" t="s">
        <v>114</v>
      </c>
      <c r="J36" s="7" t="s">
        <v>19</v>
      </c>
      <c r="K36" s="7" t="s">
        <v>20</v>
      </c>
      <c r="L36" s="26">
        <v>308700</v>
      </c>
      <c r="M36" s="7" t="s">
        <v>21</v>
      </c>
      <c r="N36" s="8">
        <v>42278</v>
      </c>
      <c r="O36" s="8">
        <v>42369</v>
      </c>
      <c r="P36" s="19"/>
      <c r="Q36" s="11"/>
    </row>
    <row r="37" spans="2:17" ht="30">
      <c r="B37" s="4">
        <v>29</v>
      </c>
      <c r="C37" s="4" t="s">
        <v>38</v>
      </c>
      <c r="D37" s="4" t="s">
        <v>39</v>
      </c>
      <c r="E37" s="4" t="s">
        <v>40</v>
      </c>
      <c r="F37" s="5"/>
      <c r="G37" s="10" t="s">
        <v>17</v>
      </c>
      <c r="H37" s="7" t="s">
        <v>18</v>
      </c>
      <c r="I37" s="4" t="s">
        <v>114</v>
      </c>
      <c r="J37" s="7" t="s">
        <v>19</v>
      </c>
      <c r="K37" s="7" t="s">
        <v>20</v>
      </c>
      <c r="L37" s="26">
        <v>261300</v>
      </c>
      <c r="M37" s="7" t="s">
        <v>21</v>
      </c>
      <c r="N37" s="8">
        <v>42278</v>
      </c>
      <c r="O37" s="8">
        <v>42369</v>
      </c>
      <c r="P37" s="19"/>
      <c r="Q37" s="11"/>
    </row>
    <row r="38" spans="2:17" ht="30">
      <c r="B38" s="4">
        <v>30</v>
      </c>
      <c r="C38" s="4" t="s">
        <v>41</v>
      </c>
      <c r="D38" s="4" t="s">
        <v>42</v>
      </c>
      <c r="E38" s="4" t="s">
        <v>43</v>
      </c>
      <c r="F38" s="5"/>
      <c r="G38" s="10" t="s">
        <v>17</v>
      </c>
      <c r="H38" s="7" t="s">
        <v>18</v>
      </c>
      <c r="I38" s="4" t="s">
        <v>114</v>
      </c>
      <c r="J38" s="7" t="s">
        <v>19</v>
      </c>
      <c r="K38" s="7" t="s">
        <v>20</v>
      </c>
      <c r="L38" s="26">
        <v>258620</v>
      </c>
      <c r="M38" s="7" t="s">
        <v>21</v>
      </c>
      <c r="N38" s="8">
        <v>42278</v>
      </c>
      <c r="O38" s="8">
        <v>42369</v>
      </c>
      <c r="P38" s="19"/>
      <c r="Q38" s="11"/>
    </row>
    <row r="39" spans="2:17" ht="30">
      <c r="B39" s="4">
        <v>31</v>
      </c>
      <c r="C39" s="4" t="s">
        <v>14</v>
      </c>
      <c r="D39" s="4" t="s">
        <v>44</v>
      </c>
      <c r="E39" s="4" t="s">
        <v>45</v>
      </c>
      <c r="F39" s="5"/>
      <c r="G39" s="10" t="s">
        <v>17</v>
      </c>
      <c r="H39" s="7" t="s">
        <v>18</v>
      </c>
      <c r="I39" s="4" t="s">
        <v>114</v>
      </c>
      <c r="J39" s="7" t="s">
        <v>19</v>
      </c>
      <c r="K39" s="7" t="s">
        <v>20</v>
      </c>
      <c r="L39" s="26">
        <v>258620</v>
      </c>
      <c r="M39" s="7" t="s">
        <v>21</v>
      </c>
      <c r="N39" s="8">
        <v>42278</v>
      </c>
      <c r="O39" s="8">
        <v>42369</v>
      </c>
      <c r="P39" s="19"/>
      <c r="Q39" s="11"/>
    </row>
    <row r="40" spans="2:17" ht="30">
      <c r="B40" s="4">
        <v>32</v>
      </c>
      <c r="C40" s="4" t="s">
        <v>46</v>
      </c>
      <c r="D40" s="4" t="s">
        <v>47</v>
      </c>
      <c r="E40" s="4" t="s">
        <v>48</v>
      </c>
      <c r="F40" s="5"/>
      <c r="G40" s="4" t="s">
        <v>80</v>
      </c>
      <c r="H40" s="7" t="s">
        <v>59</v>
      </c>
      <c r="I40" s="4" t="s">
        <v>114</v>
      </c>
      <c r="J40" s="7" t="s">
        <v>19</v>
      </c>
      <c r="K40" s="7" t="s">
        <v>20</v>
      </c>
      <c r="L40" s="26">
        <v>355556</v>
      </c>
      <c r="M40" s="7" t="s">
        <v>21</v>
      </c>
      <c r="N40" s="8">
        <v>42006</v>
      </c>
      <c r="O40" s="8">
        <v>42369</v>
      </c>
      <c r="P40" s="19"/>
      <c r="Q40" s="11"/>
    </row>
    <row r="41" spans="2:17" ht="30">
      <c r="B41" s="4">
        <v>33</v>
      </c>
      <c r="C41" s="4" t="s">
        <v>49</v>
      </c>
      <c r="D41" s="4" t="s">
        <v>49</v>
      </c>
      <c r="E41" s="4" t="s">
        <v>50</v>
      </c>
      <c r="F41" s="5"/>
      <c r="G41" s="10" t="s">
        <v>17</v>
      </c>
      <c r="H41" s="7" t="s">
        <v>18</v>
      </c>
      <c r="I41" s="4" t="s">
        <v>114</v>
      </c>
      <c r="J41" s="7" t="s">
        <v>19</v>
      </c>
      <c r="K41" s="7" t="s">
        <v>20</v>
      </c>
      <c r="L41" s="26">
        <v>409500</v>
      </c>
      <c r="M41" s="7" t="s">
        <v>21</v>
      </c>
      <c r="N41" s="8">
        <v>42278</v>
      </c>
      <c r="O41" s="8">
        <v>42369</v>
      </c>
      <c r="P41" s="19"/>
      <c r="Q41" s="11"/>
    </row>
    <row r="42" spans="2:17">
      <c r="B42" s="4">
        <v>34</v>
      </c>
      <c r="C42" s="4" t="s">
        <v>115</v>
      </c>
      <c r="D42" s="4" t="s">
        <v>116</v>
      </c>
      <c r="E42" s="4" t="s">
        <v>85</v>
      </c>
      <c r="F42" s="5"/>
      <c r="G42" s="4" t="s">
        <v>117</v>
      </c>
      <c r="H42" s="7" t="s">
        <v>18</v>
      </c>
      <c r="I42" s="4" t="s">
        <v>118</v>
      </c>
      <c r="J42" s="7" t="s">
        <v>19</v>
      </c>
      <c r="K42" s="7" t="s">
        <v>20</v>
      </c>
      <c r="L42" s="26">
        <v>577500</v>
      </c>
      <c r="M42" s="7" t="s">
        <v>21</v>
      </c>
      <c r="N42" s="8">
        <v>42006</v>
      </c>
      <c r="O42" s="8">
        <v>42369</v>
      </c>
      <c r="P42" s="19"/>
      <c r="Q42" s="11"/>
    </row>
    <row r="43" spans="2:17" ht="30">
      <c r="B43" s="4">
        <v>35</v>
      </c>
      <c r="C43" s="4" t="s">
        <v>82</v>
      </c>
      <c r="D43" s="4" t="s">
        <v>83</v>
      </c>
      <c r="E43" s="4" t="s">
        <v>84</v>
      </c>
      <c r="F43" s="5"/>
      <c r="G43" s="4" t="s">
        <v>119</v>
      </c>
      <c r="H43" s="7" t="s">
        <v>18</v>
      </c>
      <c r="I43" s="4" t="s">
        <v>118</v>
      </c>
      <c r="J43" s="7" t="s">
        <v>19</v>
      </c>
      <c r="K43" s="7" t="s">
        <v>20</v>
      </c>
      <c r="L43" s="26">
        <v>181183</v>
      </c>
      <c r="M43" s="7" t="s">
        <v>21</v>
      </c>
      <c r="N43" s="8">
        <v>42006</v>
      </c>
      <c r="O43" s="8">
        <v>42369</v>
      </c>
      <c r="P43" s="19"/>
      <c r="Q43" s="11"/>
    </row>
    <row r="44" spans="2:17" ht="30">
      <c r="B44" s="4">
        <v>36</v>
      </c>
      <c r="C44" s="4" t="s">
        <v>120</v>
      </c>
      <c r="D44" s="4" t="s">
        <v>121</v>
      </c>
      <c r="E44" s="4" t="s">
        <v>122</v>
      </c>
      <c r="F44" s="5"/>
      <c r="G44" s="4" t="s">
        <v>119</v>
      </c>
      <c r="H44" s="7" t="s">
        <v>18</v>
      </c>
      <c r="I44" s="4" t="s">
        <v>118</v>
      </c>
      <c r="J44" s="7" t="s">
        <v>19</v>
      </c>
      <c r="K44" s="7" t="s">
        <v>20</v>
      </c>
      <c r="L44" s="26">
        <v>434000</v>
      </c>
      <c r="M44" s="7" t="s">
        <v>21</v>
      </c>
      <c r="N44" s="8">
        <v>42006</v>
      </c>
      <c r="O44" s="8">
        <v>42369</v>
      </c>
      <c r="P44" s="19"/>
      <c r="Q44" s="11"/>
    </row>
    <row r="45" spans="2:17" ht="30">
      <c r="B45" s="4">
        <v>37</v>
      </c>
      <c r="C45" s="4" t="s">
        <v>15</v>
      </c>
      <c r="D45" s="4" t="s">
        <v>123</v>
      </c>
      <c r="E45" s="4" t="s">
        <v>124</v>
      </c>
      <c r="F45" s="5"/>
      <c r="G45" s="4" t="s">
        <v>119</v>
      </c>
      <c r="H45" s="7" t="s">
        <v>18</v>
      </c>
      <c r="I45" s="4" t="s">
        <v>118</v>
      </c>
      <c r="J45" s="7" t="s">
        <v>19</v>
      </c>
      <c r="K45" s="7" t="s">
        <v>20</v>
      </c>
      <c r="L45" s="26">
        <v>649994</v>
      </c>
      <c r="M45" s="7" t="s">
        <v>21</v>
      </c>
      <c r="N45" s="8">
        <v>42006</v>
      </c>
      <c r="O45" s="8">
        <v>42369</v>
      </c>
      <c r="P45" s="19"/>
      <c r="Q45" s="11"/>
    </row>
    <row r="46" spans="2:17" ht="30">
      <c r="B46" s="4">
        <v>38</v>
      </c>
      <c r="C46" s="4" t="s">
        <v>125</v>
      </c>
      <c r="D46" s="4" t="s">
        <v>126</v>
      </c>
      <c r="E46" s="4" t="s">
        <v>127</v>
      </c>
      <c r="F46" s="5"/>
      <c r="G46" s="4" t="s">
        <v>128</v>
      </c>
      <c r="H46" s="7" t="s">
        <v>18</v>
      </c>
      <c r="I46" s="4" t="s">
        <v>118</v>
      </c>
      <c r="J46" s="7" t="s">
        <v>19</v>
      </c>
      <c r="K46" s="7" t="s">
        <v>20</v>
      </c>
      <c r="L46" s="26">
        <v>233333</v>
      </c>
      <c r="M46" s="7" t="s">
        <v>21</v>
      </c>
      <c r="N46" s="8">
        <v>42006</v>
      </c>
      <c r="O46" s="8">
        <v>42369</v>
      </c>
      <c r="P46" s="19"/>
      <c r="Q46" s="11"/>
    </row>
    <row r="47" spans="2:17">
      <c r="B47" s="4">
        <v>39</v>
      </c>
      <c r="C47" s="4" t="s">
        <v>129</v>
      </c>
      <c r="D47" s="4" t="s">
        <v>130</v>
      </c>
      <c r="E47" s="4" t="s">
        <v>131</v>
      </c>
      <c r="F47" s="5"/>
      <c r="G47" s="4" t="s">
        <v>117</v>
      </c>
      <c r="H47" s="7" t="s">
        <v>18</v>
      </c>
      <c r="I47" s="4" t="s">
        <v>118</v>
      </c>
      <c r="J47" s="7" t="s">
        <v>19</v>
      </c>
      <c r="K47" s="7" t="s">
        <v>20</v>
      </c>
      <c r="L47" s="26">
        <v>700000</v>
      </c>
      <c r="M47" s="7" t="s">
        <v>21</v>
      </c>
      <c r="N47" s="8">
        <v>42095</v>
      </c>
      <c r="O47" s="8">
        <v>42369</v>
      </c>
      <c r="P47" s="19"/>
      <c r="Q47" s="11"/>
    </row>
    <row r="48" spans="2:17">
      <c r="B48" s="4">
        <v>40</v>
      </c>
      <c r="C48" s="4" t="s">
        <v>132</v>
      </c>
      <c r="D48" s="4" t="s">
        <v>133</v>
      </c>
      <c r="E48" s="4" t="s">
        <v>134</v>
      </c>
      <c r="F48" s="5"/>
      <c r="G48" s="4" t="s">
        <v>117</v>
      </c>
      <c r="H48" s="7" t="s">
        <v>18</v>
      </c>
      <c r="I48" s="4" t="s">
        <v>118</v>
      </c>
      <c r="J48" s="7" t="s">
        <v>19</v>
      </c>
      <c r="K48" s="7" t="s">
        <v>20</v>
      </c>
      <c r="L48" s="26">
        <v>1000000</v>
      </c>
      <c r="M48" s="7" t="s">
        <v>21</v>
      </c>
      <c r="N48" s="8">
        <v>42156</v>
      </c>
      <c r="O48" s="8">
        <v>42369</v>
      </c>
      <c r="P48" s="19"/>
      <c r="Q48" s="11"/>
    </row>
    <row r="49" spans="2:17">
      <c r="B49" s="4">
        <v>41</v>
      </c>
      <c r="C49" s="4" t="s">
        <v>135</v>
      </c>
      <c r="D49" s="4" t="s">
        <v>136</v>
      </c>
      <c r="E49" s="4" t="s">
        <v>137</v>
      </c>
      <c r="F49" s="5"/>
      <c r="G49" s="4" t="s">
        <v>117</v>
      </c>
      <c r="H49" s="7" t="s">
        <v>18</v>
      </c>
      <c r="I49" s="4" t="s">
        <v>118</v>
      </c>
      <c r="J49" s="7" t="s">
        <v>19</v>
      </c>
      <c r="K49" s="7" t="s">
        <v>20</v>
      </c>
      <c r="L49" s="26">
        <v>700000</v>
      </c>
      <c r="M49" s="7" t="s">
        <v>21</v>
      </c>
      <c r="N49" s="8">
        <v>42156</v>
      </c>
      <c r="O49" s="8">
        <v>42369</v>
      </c>
      <c r="P49" s="19"/>
      <c r="Q49" s="11"/>
    </row>
    <row r="50" spans="2:17">
      <c r="B50" s="4">
        <v>42</v>
      </c>
      <c r="C50" s="4" t="s">
        <v>138</v>
      </c>
      <c r="D50" s="4" t="s">
        <v>139</v>
      </c>
      <c r="E50" s="4" t="s">
        <v>140</v>
      </c>
      <c r="F50" s="5"/>
      <c r="G50" s="4" t="s">
        <v>117</v>
      </c>
      <c r="H50" s="7" t="s">
        <v>18</v>
      </c>
      <c r="I50" s="4" t="s">
        <v>118</v>
      </c>
      <c r="J50" s="7" t="s">
        <v>19</v>
      </c>
      <c r="K50" s="7" t="s">
        <v>20</v>
      </c>
      <c r="L50" s="26">
        <v>1000000</v>
      </c>
      <c r="M50" s="7" t="s">
        <v>21</v>
      </c>
      <c r="N50" s="8">
        <v>42128</v>
      </c>
      <c r="O50" s="8">
        <v>42369</v>
      </c>
      <c r="P50" s="19"/>
      <c r="Q50" s="11"/>
    </row>
    <row r="51" spans="2:17">
      <c r="B51" s="4">
        <v>43</v>
      </c>
      <c r="C51" s="4" t="s">
        <v>141</v>
      </c>
      <c r="D51" s="4" t="s">
        <v>142</v>
      </c>
      <c r="E51" s="4" t="s">
        <v>143</v>
      </c>
      <c r="F51" s="5"/>
      <c r="G51" s="4" t="s">
        <v>117</v>
      </c>
      <c r="H51" s="7" t="s">
        <v>18</v>
      </c>
      <c r="I51" s="4" t="s">
        <v>118</v>
      </c>
      <c r="J51" s="7" t="s">
        <v>19</v>
      </c>
      <c r="K51" s="7" t="s">
        <v>20</v>
      </c>
      <c r="L51" s="26">
        <v>110000</v>
      </c>
      <c r="M51" s="7" t="s">
        <v>21</v>
      </c>
      <c r="N51" s="8">
        <v>42156</v>
      </c>
      <c r="O51" s="8">
        <v>42369</v>
      </c>
      <c r="P51" s="19"/>
      <c r="Q51" s="11"/>
    </row>
    <row r="52" spans="2:17">
      <c r="B52" s="4">
        <v>44</v>
      </c>
      <c r="C52" s="4" t="s">
        <v>144</v>
      </c>
      <c r="D52" s="4" t="s">
        <v>51</v>
      </c>
      <c r="E52" s="4" t="s">
        <v>145</v>
      </c>
      <c r="F52" s="5"/>
      <c r="G52" s="4" t="s">
        <v>146</v>
      </c>
      <c r="H52" s="7" t="s">
        <v>147</v>
      </c>
      <c r="I52" s="4" t="s">
        <v>148</v>
      </c>
      <c r="J52" s="7" t="s">
        <v>19</v>
      </c>
      <c r="K52" s="7" t="s">
        <v>20</v>
      </c>
      <c r="L52" s="26">
        <v>525000</v>
      </c>
      <c r="M52" s="7" t="s">
        <v>21</v>
      </c>
      <c r="N52" s="8">
        <v>42006</v>
      </c>
      <c r="O52" s="8">
        <v>42369</v>
      </c>
      <c r="P52" s="19"/>
      <c r="Q52" s="11"/>
    </row>
    <row r="53" spans="2:17" ht="30">
      <c r="B53" s="4">
        <v>45</v>
      </c>
      <c r="C53" s="4" t="s">
        <v>149</v>
      </c>
      <c r="D53" s="4" t="s">
        <v>38</v>
      </c>
      <c r="E53" s="4" t="s">
        <v>150</v>
      </c>
      <c r="F53" s="5"/>
      <c r="G53" s="4" t="s">
        <v>151</v>
      </c>
      <c r="H53" s="7" t="s">
        <v>152</v>
      </c>
      <c r="I53" s="4" t="s">
        <v>148</v>
      </c>
      <c r="J53" s="7" t="s">
        <v>19</v>
      </c>
      <c r="K53" s="7" t="s">
        <v>20</v>
      </c>
      <c r="L53" s="26">
        <v>727440</v>
      </c>
      <c r="M53" s="7" t="s">
        <v>21</v>
      </c>
      <c r="N53" s="8">
        <v>42037</v>
      </c>
      <c r="O53" s="8">
        <v>42369</v>
      </c>
      <c r="P53" s="19"/>
      <c r="Q53" s="11"/>
    </row>
    <row r="54" spans="2:17" ht="45">
      <c r="B54" s="4">
        <v>46</v>
      </c>
      <c r="C54" s="4" t="s">
        <v>99</v>
      </c>
      <c r="D54" s="4" t="s">
        <v>51</v>
      </c>
      <c r="E54" s="4" t="s">
        <v>153</v>
      </c>
      <c r="F54" s="5"/>
      <c r="G54" s="10" t="s">
        <v>154</v>
      </c>
      <c r="H54" s="7" t="s">
        <v>155</v>
      </c>
      <c r="I54" s="4" t="s">
        <v>148</v>
      </c>
      <c r="J54" s="7" t="s">
        <v>19</v>
      </c>
      <c r="K54" s="7" t="s">
        <v>20</v>
      </c>
      <c r="L54" s="26">
        <v>150000</v>
      </c>
      <c r="M54" s="7" t="s">
        <v>21</v>
      </c>
      <c r="N54" s="8">
        <v>42006</v>
      </c>
      <c r="O54" s="8">
        <v>42369</v>
      </c>
      <c r="P54" s="19"/>
      <c r="Q54" s="11"/>
    </row>
    <row r="55" spans="2:17" ht="30">
      <c r="B55" s="4">
        <v>47</v>
      </c>
      <c r="C55" s="4" t="s">
        <v>156</v>
      </c>
      <c r="D55" s="4" t="s">
        <v>99</v>
      </c>
      <c r="E55" s="4" t="s">
        <v>85</v>
      </c>
      <c r="F55" s="5"/>
      <c r="G55" s="4" t="s">
        <v>157</v>
      </c>
      <c r="H55" s="7" t="s">
        <v>158</v>
      </c>
      <c r="I55" s="4" t="s">
        <v>148</v>
      </c>
      <c r="J55" s="7" t="s">
        <v>19</v>
      </c>
      <c r="K55" s="7" t="s">
        <v>20</v>
      </c>
      <c r="L55" s="26">
        <v>517240</v>
      </c>
      <c r="M55" s="7" t="s">
        <v>21</v>
      </c>
      <c r="N55" s="8">
        <v>42006</v>
      </c>
      <c r="O55" s="8">
        <v>42369</v>
      </c>
      <c r="P55" s="19"/>
      <c r="Q55" s="11"/>
    </row>
    <row r="56" spans="2:17">
      <c r="B56" s="4">
        <v>48</v>
      </c>
      <c r="C56" s="4" t="s">
        <v>142</v>
      </c>
      <c r="D56" s="4" t="s">
        <v>159</v>
      </c>
      <c r="E56" s="4" t="s">
        <v>160</v>
      </c>
      <c r="F56" s="5"/>
      <c r="G56" s="4" t="s">
        <v>161</v>
      </c>
      <c r="H56" s="7" t="s">
        <v>59</v>
      </c>
      <c r="I56" s="4" t="s">
        <v>148</v>
      </c>
      <c r="J56" s="7" t="s">
        <v>19</v>
      </c>
      <c r="K56" s="7" t="s">
        <v>20</v>
      </c>
      <c r="L56" s="26">
        <v>258620</v>
      </c>
      <c r="M56" s="7" t="s">
        <v>21</v>
      </c>
      <c r="N56" s="8">
        <v>42006</v>
      </c>
      <c r="O56" s="8">
        <v>42369</v>
      </c>
      <c r="P56" s="19"/>
      <c r="Q56" s="11"/>
    </row>
    <row r="57" spans="2:17">
      <c r="B57" s="4">
        <v>49</v>
      </c>
      <c r="C57" s="4" t="s">
        <v>162</v>
      </c>
      <c r="D57" s="4" t="s">
        <v>163</v>
      </c>
      <c r="E57" s="4" t="s">
        <v>164</v>
      </c>
      <c r="F57" s="5"/>
      <c r="G57" s="4" t="s">
        <v>165</v>
      </c>
      <c r="H57" s="7" t="s">
        <v>152</v>
      </c>
      <c r="I57" s="4" t="s">
        <v>148</v>
      </c>
      <c r="J57" s="7" t="s">
        <v>19</v>
      </c>
      <c r="K57" s="7" t="s">
        <v>20</v>
      </c>
      <c r="L57" s="26">
        <v>900000</v>
      </c>
      <c r="M57" s="7" t="s">
        <v>21</v>
      </c>
      <c r="N57" s="8">
        <v>42006</v>
      </c>
      <c r="O57" s="8">
        <v>42369</v>
      </c>
      <c r="P57" s="19"/>
      <c r="Q57" s="11"/>
    </row>
    <row r="58" spans="2:17">
      <c r="B58" s="4">
        <v>50</v>
      </c>
      <c r="C58" s="4" t="s">
        <v>167</v>
      </c>
      <c r="D58" s="4" t="s">
        <v>167</v>
      </c>
      <c r="E58" s="4" t="s">
        <v>168</v>
      </c>
      <c r="F58" s="5"/>
      <c r="G58" s="4" t="s">
        <v>169</v>
      </c>
      <c r="H58" s="7" t="s">
        <v>59</v>
      </c>
      <c r="I58" s="4" t="s">
        <v>148</v>
      </c>
      <c r="J58" s="7" t="s">
        <v>19</v>
      </c>
      <c r="K58" s="7" t="s">
        <v>20</v>
      </c>
      <c r="L58" s="26">
        <v>258620</v>
      </c>
      <c r="M58" s="7" t="s">
        <v>21</v>
      </c>
      <c r="N58" s="8">
        <v>42006</v>
      </c>
      <c r="O58" s="8">
        <v>42369</v>
      </c>
      <c r="P58" s="19"/>
      <c r="Q58" s="11"/>
    </row>
    <row r="59" spans="2:17">
      <c r="B59" s="4">
        <v>51</v>
      </c>
      <c r="C59" s="4" t="s">
        <v>170</v>
      </c>
      <c r="D59" s="4" t="s">
        <v>171</v>
      </c>
      <c r="E59" s="4" t="s">
        <v>172</v>
      </c>
      <c r="F59" s="5"/>
      <c r="G59" s="4" t="s">
        <v>173</v>
      </c>
      <c r="H59" s="7" t="s">
        <v>59</v>
      </c>
      <c r="I59" s="4" t="s">
        <v>148</v>
      </c>
      <c r="J59" s="7" t="s">
        <v>19</v>
      </c>
      <c r="K59" s="7" t="s">
        <v>20</v>
      </c>
      <c r="L59" s="26">
        <v>324870</v>
      </c>
      <c r="M59" s="7" t="s">
        <v>21</v>
      </c>
      <c r="N59" s="8">
        <v>42006</v>
      </c>
      <c r="O59" s="8">
        <v>42369</v>
      </c>
      <c r="P59" s="19"/>
      <c r="Q59" s="11"/>
    </row>
    <row r="60" spans="2:17" ht="30">
      <c r="B60" s="4">
        <v>52</v>
      </c>
      <c r="C60" s="4" t="s">
        <v>33</v>
      </c>
      <c r="D60" s="4" t="s">
        <v>33</v>
      </c>
      <c r="E60" s="4" t="s">
        <v>174</v>
      </c>
      <c r="F60" s="5"/>
      <c r="G60" s="4" t="s">
        <v>175</v>
      </c>
      <c r="H60" s="7" t="s">
        <v>59</v>
      </c>
      <c r="I60" s="4" t="s">
        <v>148</v>
      </c>
      <c r="J60" s="7" t="s">
        <v>19</v>
      </c>
      <c r="K60" s="7" t="s">
        <v>20</v>
      </c>
      <c r="L60" s="26">
        <v>517240</v>
      </c>
      <c r="M60" s="7" t="s">
        <v>21</v>
      </c>
      <c r="N60" s="8">
        <v>42006</v>
      </c>
      <c r="O60" s="8">
        <v>42369</v>
      </c>
      <c r="P60" s="19"/>
      <c r="Q60" s="11"/>
    </row>
    <row r="61" spans="2:17" ht="45">
      <c r="B61" s="4">
        <v>53</v>
      </c>
      <c r="C61" s="4" t="s">
        <v>79</v>
      </c>
      <c r="D61" s="4" t="s">
        <v>99</v>
      </c>
      <c r="E61" s="4" t="s">
        <v>176</v>
      </c>
      <c r="F61" s="5"/>
      <c r="G61" s="4" t="s">
        <v>177</v>
      </c>
      <c r="H61" s="7" t="s">
        <v>178</v>
      </c>
      <c r="I61" s="4" t="s">
        <v>148</v>
      </c>
      <c r="J61" s="7" t="s">
        <v>19</v>
      </c>
      <c r="K61" s="7" t="s">
        <v>20</v>
      </c>
      <c r="L61" s="26">
        <v>655556</v>
      </c>
      <c r="M61" s="7" t="s">
        <v>21</v>
      </c>
      <c r="N61" s="8">
        <v>42006</v>
      </c>
      <c r="O61" s="8">
        <v>42369</v>
      </c>
      <c r="P61" s="19"/>
      <c r="Q61" s="11"/>
    </row>
    <row r="62" spans="2:17">
      <c r="B62" s="4">
        <v>54</v>
      </c>
      <c r="C62" s="4" t="s">
        <v>179</v>
      </c>
      <c r="D62" s="4" t="s">
        <v>180</v>
      </c>
      <c r="E62" s="4" t="s">
        <v>181</v>
      </c>
      <c r="F62" s="5"/>
      <c r="G62" s="4" t="s">
        <v>182</v>
      </c>
      <c r="H62" s="7" t="s">
        <v>183</v>
      </c>
      <c r="I62" s="7" t="s">
        <v>184</v>
      </c>
      <c r="J62" s="7" t="s">
        <v>19</v>
      </c>
      <c r="K62" s="7" t="s">
        <v>20</v>
      </c>
      <c r="L62" s="26">
        <v>860000</v>
      </c>
      <c r="M62" s="7" t="s">
        <v>21</v>
      </c>
      <c r="N62" s="8">
        <v>42006</v>
      </c>
      <c r="O62" s="8">
        <v>42369</v>
      </c>
      <c r="P62" s="19"/>
      <c r="Q62" s="11"/>
    </row>
    <row r="63" spans="2:17" ht="30">
      <c r="B63" s="4">
        <v>55</v>
      </c>
      <c r="C63" s="4" t="s">
        <v>74</v>
      </c>
      <c r="D63" s="4" t="s">
        <v>166</v>
      </c>
      <c r="E63" s="4" t="s">
        <v>185</v>
      </c>
      <c r="F63" s="5"/>
      <c r="G63" s="4" t="s">
        <v>186</v>
      </c>
      <c r="H63" s="4" t="s">
        <v>187</v>
      </c>
      <c r="I63" s="4" t="s">
        <v>184</v>
      </c>
      <c r="J63" s="7" t="s">
        <v>19</v>
      </c>
      <c r="K63" s="7" t="s">
        <v>20</v>
      </c>
      <c r="L63" s="26">
        <v>400000</v>
      </c>
      <c r="M63" s="7" t="s">
        <v>21</v>
      </c>
      <c r="N63" s="8">
        <v>42037</v>
      </c>
      <c r="O63" s="8">
        <v>42369</v>
      </c>
      <c r="P63" s="19"/>
      <c r="Q63" s="11"/>
    </row>
    <row r="64" spans="2:17" ht="45">
      <c r="B64" s="4">
        <v>56</v>
      </c>
      <c r="C64" s="4" t="s">
        <v>133</v>
      </c>
      <c r="D64" s="4" t="s">
        <v>188</v>
      </c>
      <c r="E64" s="4" t="s">
        <v>32</v>
      </c>
      <c r="F64" s="5"/>
      <c r="G64" s="4" t="s">
        <v>189</v>
      </c>
      <c r="H64" s="7" t="s">
        <v>190</v>
      </c>
      <c r="I64" s="4" t="s">
        <v>184</v>
      </c>
      <c r="J64" s="7" t="s">
        <v>19</v>
      </c>
      <c r="K64" s="7" t="s">
        <v>20</v>
      </c>
      <c r="L64" s="26">
        <v>160000</v>
      </c>
      <c r="M64" s="7" t="s">
        <v>21</v>
      </c>
      <c r="N64" s="8">
        <v>42156</v>
      </c>
      <c r="O64" s="8">
        <v>42369</v>
      </c>
      <c r="P64" s="19"/>
      <c r="Q64" s="11"/>
    </row>
    <row r="65" spans="2:17" ht="30">
      <c r="B65" s="4">
        <v>57</v>
      </c>
      <c r="C65" s="4" t="s">
        <v>39</v>
      </c>
      <c r="D65" s="4" t="s">
        <v>191</v>
      </c>
      <c r="E65" s="4" t="s">
        <v>192</v>
      </c>
      <c r="F65" s="5"/>
      <c r="G65" s="4" t="s">
        <v>193</v>
      </c>
      <c r="H65" s="7" t="s">
        <v>18</v>
      </c>
      <c r="I65" s="4" t="s">
        <v>184</v>
      </c>
      <c r="J65" s="7" t="s">
        <v>19</v>
      </c>
      <c r="K65" s="7" t="s">
        <v>20</v>
      </c>
      <c r="L65" s="26">
        <v>258620</v>
      </c>
      <c r="M65" s="7" t="s">
        <v>21</v>
      </c>
      <c r="N65" s="8">
        <v>42248</v>
      </c>
      <c r="O65" s="8">
        <v>42369</v>
      </c>
      <c r="P65" s="19"/>
      <c r="Q65" s="11"/>
    </row>
    <row r="66" spans="2:17">
      <c r="B66" s="4">
        <v>58</v>
      </c>
      <c r="C66" s="4" t="s">
        <v>194</v>
      </c>
      <c r="D66" s="4"/>
      <c r="E66" s="4" t="s">
        <v>195</v>
      </c>
      <c r="F66" s="5"/>
      <c r="G66" s="4" t="s">
        <v>196</v>
      </c>
      <c r="H66" s="7" t="s">
        <v>197</v>
      </c>
      <c r="I66" s="4" t="s">
        <v>198</v>
      </c>
      <c r="J66" s="7" t="s">
        <v>19</v>
      </c>
      <c r="K66" s="7" t="s">
        <v>20</v>
      </c>
      <c r="L66" s="26">
        <v>1120533</v>
      </c>
      <c r="M66" s="7" t="s">
        <v>21</v>
      </c>
      <c r="N66" s="8">
        <v>42186</v>
      </c>
      <c r="O66" s="8">
        <v>42369</v>
      </c>
      <c r="P66" s="19"/>
      <c r="Q66" s="11"/>
    </row>
    <row r="67" spans="2:17">
      <c r="B67" s="4">
        <v>59</v>
      </c>
      <c r="C67" s="4" t="s">
        <v>199</v>
      </c>
      <c r="D67" s="4" t="s">
        <v>72</v>
      </c>
      <c r="E67" s="4" t="s">
        <v>200</v>
      </c>
      <c r="F67" s="5"/>
      <c r="G67" s="4" t="s">
        <v>201</v>
      </c>
      <c r="H67" s="7" t="s">
        <v>202</v>
      </c>
      <c r="I67" s="4" t="s">
        <v>198</v>
      </c>
      <c r="J67" s="7" t="s">
        <v>19</v>
      </c>
      <c r="K67" s="7" t="s">
        <v>20</v>
      </c>
      <c r="L67" s="26">
        <v>685454</v>
      </c>
      <c r="M67" s="7" t="s">
        <v>21</v>
      </c>
      <c r="N67" s="8">
        <v>42186</v>
      </c>
      <c r="O67" s="8">
        <v>42369</v>
      </c>
      <c r="P67" s="19"/>
      <c r="Q67" s="11"/>
    </row>
    <row r="68" spans="2:17">
      <c r="B68" s="4">
        <v>60</v>
      </c>
      <c r="C68" s="4" t="s">
        <v>103</v>
      </c>
      <c r="D68" s="4" t="s">
        <v>203</v>
      </c>
      <c r="E68" s="4" t="s">
        <v>204</v>
      </c>
      <c r="F68" s="5"/>
      <c r="G68" s="4" t="s">
        <v>201</v>
      </c>
      <c r="H68" s="7" t="s">
        <v>202</v>
      </c>
      <c r="I68" s="4" t="s">
        <v>198</v>
      </c>
      <c r="J68" s="7" t="s">
        <v>19</v>
      </c>
      <c r="K68" s="7" t="s">
        <v>20</v>
      </c>
      <c r="L68" s="26">
        <v>383772</v>
      </c>
      <c r="M68" s="7" t="s">
        <v>21</v>
      </c>
      <c r="N68" s="8">
        <v>42186</v>
      </c>
      <c r="O68" s="8">
        <v>42369</v>
      </c>
      <c r="P68" s="19"/>
      <c r="Q68" s="11"/>
    </row>
    <row r="69" spans="2:17" ht="30">
      <c r="B69" s="4">
        <v>61</v>
      </c>
      <c r="C69" s="4" t="s">
        <v>205</v>
      </c>
      <c r="D69" s="4" t="s">
        <v>206</v>
      </c>
      <c r="E69" s="4" t="s">
        <v>207</v>
      </c>
      <c r="F69" s="5"/>
      <c r="G69" s="4" t="s">
        <v>208</v>
      </c>
      <c r="H69" s="4" t="s">
        <v>209</v>
      </c>
      <c r="I69" s="4" t="s">
        <v>198</v>
      </c>
      <c r="J69" s="7" t="s">
        <v>19</v>
      </c>
      <c r="K69" s="7" t="s">
        <v>20</v>
      </c>
      <c r="L69" s="26">
        <v>1120533</v>
      </c>
      <c r="M69" s="7" t="s">
        <v>21</v>
      </c>
      <c r="N69" s="8">
        <v>42186</v>
      </c>
      <c r="O69" s="8">
        <v>42369</v>
      </c>
      <c r="P69" s="19"/>
      <c r="Q69" s="11"/>
    </row>
    <row r="70" spans="2:17">
      <c r="B70" s="4">
        <v>62</v>
      </c>
      <c r="C70" s="4" t="s">
        <v>92</v>
      </c>
      <c r="D70" s="4" t="s">
        <v>92</v>
      </c>
      <c r="E70" s="4" t="s">
        <v>210</v>
      </c>
      <c r="F70" s="5"/>
      <c r="G70" s="4" t="s">
        <v>211</v>
      </c>
      <c r="H70" s="7" t="s">
        <v>202</v>
      </c>
      <c r="I70" s="4" t="s">
        <v>198</v>
      </c>
      <c r="J70" s="7" t="s">
        <v>19</v>
      </c>
      <c r="K70" s="7" t="s">
        <v>20</v>
      </c>
      <c r="L70" s="26">
        <v>383772</v>
      </c>
      <c r="M70" s="7" t="s">
        <v>21</v>
      </c>
      <c r="N70" s="8">
        <v>42186</v>
      </c>
      <c r="O70" s="8">
        <v>42369</v>
      </c>
      <c r="P70" s="19"/>
      <c r="Q70" s="11"/>
    </row>
    <row r="71" spans="2:17">
      <c r="B71" s="4">
        <v>63</v>
      </c>
      <c r="C71" s="4" t="s">
        <v>212</v>
      </c>
      <c r="D71" s="4" t="s">
        <v>25</v>
      </c>
      <c r="E71" s="4" t="s">
        <v>213</v>
      </c>
      <c r="F71" s="5"/>
      <c r="G71" s="4" t="s">
        <v>211</v>
      </c>
      <c r="H71" s="7" t="s">
        <v>214</v>
      </c>
      <c r="I71" s="4" t="s">
        <v>198</v>
      </c>
      <c r="J71" s="7" t="s">
        <v>19</v>
      </c>
      <c r="K71" s="7" t="s">
        <v>20</v>
      </c>
      <c r="L71" s="26">
        <v>685454</v>
      </c>
      <c r="M71" s="7" t="s">
        <v>21</v>
      </c>
      <c r="N71" s="8">
        <v>42186</v>
      </c>
      <c r="O71" s="8">
        <v>42369</v>
      </c>
      <c r="P71" s="19"/>
      <c r="Q71" s="11"/>
    </row>
    <row r="72" spans="2:17">
      <c r="B72" s="4">
        <v>64</v>
      </c>
      <c r="C72" s="4" t="s">
        <v>33</v>
      </c>
      <c r="D72" s="4" t="s">
        <v>94</v>
      </c>
      <c r="E72" s="4" t="s">
        <v>215</v>
      </c>
      <c r="F72" s="5"/>
      <c r="G72" s="7" t="s">
        <v>216</v>
      </c>
      <c r="H72" s="7" t="s">
        <v>214</v>
      </c>
      <c r="I72" s="4" t="s">
        <v>198</v>
      </c>
      <c r="J72" s="7" t="s">
        <v>19</v>
      </c>
      <c r="K72" s="7" t="s">
        <v>20</v>
      </c>
      <c r="L72" s="27">
        <v>735000</v>
      </c>
      <c r="M72" s="7" t="s">
        <v>21</v>
      </c>
      <c r="N72" s="8">
        <v>42006</v>
      </c>
      <c r="O72" s="8">
        <v>42369</v>
      </c>
      <c r="P72" s="19"/>
      <c r="Q72" s="11"/>
    </row>
    <row r="73" spans="2:17">
      <c r="B73" s="4">
        <v>65</v>
      </c>
      <c r="C73" s="4" t="s">
        <v>217</v>
      </c>
      <c r="D73" s="4" t="s">
        <v>218</v>
      </c>
      <c r="E73" s="4" t="s">
        <v>73</v>
      </c>
      <c r="F73" s="5"/>
      <c r="G73" s="4" t="s">
        <v>219</v>
      </c>
      <c r="H73" s="7" t="s">
        <v>220</v>
      </c>
      <c r="I73" s="4" t="s">
        <v>198</v>
      </c>
      <c r="J73" s="7" t="s">
        <v>19</v>
      </c>
      <c r="K73" s="7" t="s">
        <v>20</v>
      </c>
      <c r="L73" s="26">
        <v>258620</v>
      </c>
      <c r="M73" s="7" t="s">
        <v>21</v>
      </c>
      <c r="N73" s="8">
        <v>42006</v>
      </c>
      <c r="O73" s="8">
        <v>42369</v>
      </c>
      <c r="P73" s="19"/>
      <c r="Q73" s="11"/>
    </row>
    <row r="74" spans="2:17">
      <c r="B74" s="4">
        <v>66</v>
      </c>
      <c r="C74" s="4" t="s">
        <v>221</v>
      </c>
      <c r="D74" s="4" t="s">
        <v>222</v>
      </c>
      <c r="E74" s="4" t="s">
        <v>223</v>
      </c>
      <c r="F74" s="5"/>
      <c r="G74" s="4" t="s">
        <v>225</v>
      </c>
      <c r="H74" s="7" t="s">
        <v>224</v>
      </c>
      <c r="I74" s="4" t="s">
        <v>226</v>
      </c>
      <c r="J74" s="7" t="s">
        <v>19</v>
      </c>
      <c r="K74" s="7" t="s">
        <v>20</v>
      </c>
      <c r="L74" s="26">
        <v>420000</v>
      </c>
      <c r="M74" s="7" t="s">
        <v>21</v>
      </c>
      <c r="N74" s="8">
        <v>42006</v>
      </c>
      <c r="O74" s="8">
        <v>42369</v>
      </c>
      <c r="P74" s="19"/>
      <c r="Q74" s="11"/>
    </row>
    <row r="75" spans="2:17" ht="30">
      <c r="B75" s="4">
        <v>67</v>
      </c>
      <c r="C75" s="4" t="s">
        <v>227</v>
      </c>
      <c r="D75" s="4" t="s">
        <v>166</v>
      </c>
      <c r="E75" s="4" t="s">
        <v>228</v>
      </c>
      <c r="F75" s="5"/>
      <c r="G75" s="4" t="s">
        <v>229</v>
      </c>
      <c r="H75" s="4" t="s">
        <v>230</v>
      </c>
      <c r="I75" s="4" t="s">
        <v>226</v>
      </c>
      <c r="J75" s="7" t="s">
        <v>19</v>
      </c>
      <c r="K75" s="7" t="s">
        <v>20</v>
      </c>
      <c r="L75" s="26">
        <v>300000</v>
      </c>
      <c r="M75" s="7" t="s">
        <v>21</v>
      </c>
      <c r="N75" s="8">
        <v>42006</v>
      </c>
      <c r="O75" s="8">
        <v>42369</v>
      </c>
      <c r="P75" s="19"/>
      <c r="Q75" s="11"/>
    </row>
    <row r="76" spans="2:17" ht="30">
      <c r="B76" s="4">
        <v>68</v>
      </c>
      <c r="C76" s="4" t="s">
        <v>231</v>
      </c>
      <c r="D76" s="4" t="s">
        <v>232</v>
      </c>
      <c r="E76" s="4" t="s">
        <v>233</v>
      </c>
      <c r="F76" s="5"/>
      <c r="G76" s="4" t="s">
        <v>234</v>
      </c>
      <c r="H76" s="4" t="s">
        <v>235</v>
      </c>
      <c r="I76" s="4" t="s">
        <v>226</v>
      </c>
      <c r="J76" s="7" t="s">
        <v>19</v>
      </c>
      <c r="K76" s="7" t="s">
        <v>20</v>
      </c>
      <c r="L76" s="26">
        <v>420000</v>
      </c>
      <c r="M76" s="7" t="s">
        <v>21</v>
      </c>
      <c r="N76" s="8">
        <v>42006</v>
      </c>
      <c r="O76" s="8">
        <v>42369</v>
      </c>
      <c r="P76" s="19"/>
      <c r="Q76" s="11"/>
    </row>
  </sheetData>
  <mergeCells count="13">
    <mergeCell ref="B6:B8"/>
    <mergeCell ref="B3:R4"/>
    <mergeCell ref="M6:M8"/>
    <mergeCell ref="Q6:Q8"/>
    <mergeCell ref="C6:C8"/>
    <mergeCell ref="D6:D8"/>
    <mergeCell ref="E6:E8"/>
    <mergeCell ref="F6:F8"/>
    <mergeCell ref="G6:G8"/>
    <mergeCell ref="H6:H8"/>
    <mergeCell ref="J6:J8"/>
    <mergeCell ref="K6:K8"/>
    <mergeCell ref="L6:L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2015-11-16T04:21:51Z</dcterms:modified>
</cp:coreProperties>
</file>