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20" windowHeight="1176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I30" i="1"/>
  <c r="H30"/>
  <c r="C30"/>
  <c r="H15"/>
  <c r="H13"/>
  <c r="H5"/>
  <c r="H9"/>
  <c r="H7"/>
  <c r="H11"/>
  <c r="H8"/>
</calcChain>
</file>

<file path=xl/sharedStrings.xml><?xml version="1.0" encoding="utf-8"?>
<sst xmlns="http://schemas.openxmlformats.org/spreadsheetml/2006/main" count="119" uniqueCount="80">
  <si>
    <t>NUMERO</t>
  </si>
  <si>
    <t>NOMBRE</t>
  </si>
  <si>
    <t>LABOR DESARROLLADA</t>
  </si>
  <si>
    <t>REGION</t>
  </si>
  <si>
    <t>VIGENCIA DEL CONTRATO</t>
  </si>
  <si>
    <t xml:space="preserve">DESDE </t>
  </si>
  <si>
    <t>HASTA</t>
  </si>
  <si>
    <t>MONTO BRUTO MENSUAL</t>
  </si>
  <si>
    <t>OBSERVACIONES</t>
  </si>
  <si>
    <t>DANIELA BUSTOS ALVARADO</t>
  </si>
  <si>
    <t xml:space="preserve">YESSICA TAPIA ESPINOZA </t>
  </si>
  <si>
    <t>DANIA GONZALEZ PEÑA</t>
  </si>
  <si>
    <t>ANA VALLDARES ARAYA</t>
  </si>
  <si>
    <t>JUAN NOLBERTO LOBOS SOLIS</t>
  </si>
  <si>
    <t>ELIANA ARAYA FUENZALIDA</t>
  </si>
  <si>
    <t>MARIBEL DEL CARMEN QUIROZ IRRAZABAL</t>
  </si>
  <si>
    <t>MIRIAM NUÑEZ GUZMAN</t>
  </si>
  <si>
    <t>FRANCISCO JAVIER VALDIVIA VITAGLIANO</t>
  </si>
  <si>
    <t>DUVAL IVAN AGUIRRE GUZMAN</t>
  </si>
  <si>
    <t>JUAN CRISTOBAL HERNANDEZ MUNIZAGA</t>
  </si>
  <si>
    <t>JUDYT ARACELY LUCERO RUBIO</t>
  </si>
  <si>
    <t>CRISTOBAL FUENTES BANDA</t>
  </si>
  <si>
    <t>FRANCISCA SEREÑO CASTRO</t>
  </si>
  <si>
    <t>RODRIGO RAMON NUÑEZ SOLIS</t>
  </si>
  <si>
    <t>TAMARA FRANCISCA GUZMAN NUÑEZ</t>
  </si>
  <si>
    <t>ANGELICA ALEJANDRA HUERTA PALOMINOS</t>
  </si>
  <si>
    <t>LORENA GALLEGUILLOS RODRIGUEZ</t>
  </si>
  <si>
    <t>WLADIMIR ALFONSO DURAN MOYA</t>
  </si>
  <si>
    <t>DINO JOSE FRANCISCO SEPULVEDA VEVEROS</t>
  </si>
  <si>
    <t>Atencion de pasientes en SUR adosados al CGR Villa  Alhue</t>
  </si>
  <si>
    <t>Medico Cirujano</t>
  </si>
  <si>
    <t>RM</t>
  </si>
  <si>
    <t>Atencion en APS  en horario extendido</t>
  </si>
  <si>
    <t>PROGRAMAS ODONTOLOGICOS INTEGRAL Y GES  FAMILIAR 2015</t>
  </si>
  <si>
    <t xml:space="preserve"> CONVENIO SUR 2015</t>
  </si>
  <si>
    <t>Apoyo a la gestion en CGR algue</t>
  </si>
  <si>
    <t>PROGRAMA MEJORIA EN EQUIDAD RURAL 2015</t>
  </si>
  <si>
    <t>Atencion de Pasientes en horario extendido</t>
  </si>
  <si>
    <t>Cirujano Dentista</t>
  </si>
  <si>
    <t>PROGRAMAS ODONTOLOGICOS INTEGRAL, GES FAMILIAR Y MEJORAMIENTO DEL ACCESO A LA ATENCION ODONTOLOGICA AÑO 2015</t>
  </si>
  <si>
    <t>CONVENIO SUR 2015</t>
  </si>
  <si>
    <t>TNS de Administracion de RRHH</t>
  </si>
  <si>
    <t>TENS en Enfermeria</t>
  </si>
  <si>
    <t>Lavado de ropa e Insumos Textiles</t>
  </si>
  <si>
    <t>Auxiliar de Servicio</t>
  </si>
  <si>
    <t>Auxiliar de Servicio en posta el Asiento</t>
  </si>
  <si>
    <t>Cuidado domiciliario de Pacientes con secuelas Neurologicas</t>
  </si>
  <si>
    <t>Auxiliar de servicio en CGR Alhue</t>
  </si>
  <si>
    <t>GRADO ACADEMICO O PROFESION U OFICIO</t>
  </si>
  <si>
    <t>Fortalecimiento de las intervenciones en la poblacion infantil en riesgo y /o con rezagos en su desarrollo</t>
  </si>
  <si>
    <t>Educadora de Párvulo</t>
  </si>
  <si>
    <t>PROGRAMA CHILE CRECE CON TIGO</t>
  </si>
  <si>
    <t xml:space="preserve">Quimico Farmacéutico </t>
  </si>
  <si>
    <t>Quimico farmacéutico</t>
  </si>
  <si>
    <t>PROGRAMA FONDO DE FARMACIA</t>
  </si>
  <si>
    <t>Fortalecimiento del desarrollo prenatal y el desarrollo integral del niño y la niña</t>
  </si>
  <si>
    <t>Matrona</t>
  </si>
  <si>
    <t>Terapia ocupacional en CCR</t>
  </si>
  <si>
    <t>Terapeuta Ocupacional</t>
  </si>
  <si>
    <t>Atencion de pasientes</t>
  </si>
  <si>
    <t>PROGRAMA  MEJORAMIENTO DE LA ATENCION APS 2015; CONVENIO SUR</t>
  </si>
  <si>
    <t>KINESIÓLOGO CCR</t>
  </si>
  <si>
    <t>Kinesiólogo</t>
  </si>
  <si>
    <t>Auxiliar de servicio en porta de Pichi</t>
  </si>
  <si>
    <t>Cuidado domiciliario de pasientes con secuelas de Trombosis Venosa</t>
  </si>
  <si>
    <t>Cuidadora Domiciliaria</t>
  </si>
  <si>
    <t>Auxiliar de sevicios en CGR Alhué y Postas</t>
  </si>
  <si>
    <t>MARIA INES GONZALEZ JORQUERA</t>
  </si>
  <si>
    <t>MOISES  ESPINOZA FLOREZ</t>
  </si>
  <si>
    <t>HUGO HUERTA NUÑEZ</t>
  </si>
  <si>
    <t>MANUEL MATIAS LOPEZ RUBIO</t>
  </si>
  <si>
    <t xml:space="preserve">PROGRAMA INTERVENCIONES BREVES EN ALCOHOL </t>
  </si>
  <si>
    <t>PROGRAMA VIDA SANA</t>
  </si>
  <si>
    <t>PROGRAMA APOYO A LA GESTION LOCAL</t>
  </si>
  <si>
    <t>ANDREA HUERTA CATALAN</t>
  </si>
  <si>
    <t>Charlas sobre consumo de bebidas alcoholicas</t>
  </si>
  <si>
    <t>DIGITALIZACION</t>
  </si>
  <si>
    <t>CONTADOR GENERAL</t>
  </si>
  <si>
    <t>PATRICIA ANDREA MUENA VEGA</t>
  </si>
  <si>
    <t>PERSONAL HONORARIOS MES DE MAYO 2015 DEPARTAMENTO DE SALUD MUNICIPAL</t>
  </si>
</sst>
</file>

<file path=xl/styles.xml><?xml version="1.0" encoding="utf-8"?>
<styleSheet xmlns="http://schemas.openxmlformats.org/spreadsheetml/2006/main">
  <numFmts count="1">
    <numFmt numFmtId="164" formatCode="[$$-340A]\ #,##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Fill="1" applyBorder="1"/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C5" sqref="C5"/>
    </sheetView>
  </sheetViews>
  <sheetFormatPr baseColWidth="10" defaultRowHeight="15"/>
  <cols>
    <col min="2" max="2" width="35.140625" customWidth="1"/>
    <col min="3" max="3" width="30.5703125" style="1" customWidth="1"/>
    <col min="4" max="4" width="28.140625" customWidth="1"/>
    <col min="5" max="7" width="11.42578125" customWidth="1"/>
    <col min="8" max="8" width="11.42578125" style="7"/>
    <col min="9" max="9" width="29.28515625" style="1" customWidth="1"/>
  </cols>
  <sheetData>
    <row r="1" spans="1:9">
      <c r="A1" s="10" t="s">
        <v>79</v>
      </c>
      <c r="B1" s="10"/>
      <c r="C1" s="10"/>
      <c r="D1" s="10"/>
      <c r="E1" s="10"/>
      <c r="F1" s="10"/>
      <c r="G1" s="10"/>
      <c r="H1" s="10"/>
    </row>
    <row r="3" spans="1:9" ht="30" customHeight="1">
      <c r="A3" s="9" t="s">
        <v>0</v>
      </c>
      <c r="B3" s="9" t="s">
        <v>1</v>
      </c>
      <c r="C3" s="8" t="s">
        <v>2</v>
      </c>
      <c r="D3" s="8" t="s">
        <v>48</v>
      </c>
      <c r="E3" s="9" t="s">
        <v>3</v>
      </c>
      <c r="F3" s="9" t="s">
        <v>4</v>
      </c>
      <c r="G3" s="9"/>
      <c r="H3" s="11" t="s">
        <v>7</v>
      </c>
      <c r="I3" s="8" t="s">
        <v>8</v>
      </c>
    </row>
    <row r="4" spans="1:9">
      <c r="A4" s="9"/>
      <c r="B4" s="9"/>
      <c r="C4" s="8"/>
      <c r="D4" s="8"/>
      <c r="E4" s="9"/>
      <c r="F4" s="2" t="s">
        <v>5</v>
      </c>
      <c r="G4" s="2" t="s">
        <v>6</v>
      </c>
      <c r="H4" s="11"/>
      <c r="I4" s="8"/>
    </row>
    <row r="5" spans="1:9">
      <c r="A5" s="2">
        <v>1</v>
      </c>
      <c r="B5" s="2" t="s">
        <v>9</v>
      </c>
      <c r="C5" s="3" t="s">
        <v>57</v>
      </c>
      <c r="D5" s="2" t="s">
        <v>58</v>
      </c>
      <c r="E5" s="2" t="s">
        <v>31</v>
      </c>
      <c r="F5" s="4">
        <v>42005</v>
      </c>
      <c r="G5" s="4">
        <v>42369</v>
      </c>
      <c r="H5" s="6">
        <f>636530</f>
        <v>636530</v>
      </c>
      <c r="I5" s="3"/>
    </row>
    <row r="6" spans="1:9" ht="30">
      <c r="A6" s="2">
        <v>2</v>
      </c>
      <c r="B6" s="2" t="s">
        <v>10</v>
      </c>
      <c r="C6" s="3" t="s">
        <v>66</v>
      </c>
      <c r="D6" s="2" t="s">
        <v>44</v>
      </c>
      <c r="E6" s="2" t="s">
        <v>31</v>
      </c>
      <c r="F6" s="4">
        <v>42005</v>
      </c>
      <c r="G6" s="4">
        <v>42369</v>
      </c>
      <c r="H6" s="6">
        <v>0</v>
      </c>
      <c r="I6" s="3"/>
    </row>
    <row r="7" spans="1:9" ht="45">
      <c r="A7" s="2">
        <v>3</v>
      </c>
      <c r="B7" s="2" t="s">
        <v>11</v>
      </c>
      <c r="C7" s="3" t="s">
        <v>46</v>
      </c>
      <c r="D7" s="2" t="s">
        <v>42</v>
      </c>
      <c r="E7" s="2" t="s">
        <v>31</v>
      </c>
      <c r="F7" s="4">
        <v>42005</v>
      </c>
      <c r="G7" s="4">
        <v>42369</v>
      </c>
      <c r="H7" s="6">
        <f>247344</f>
        <v>247344</v>
      </c>
      <c r="I7" s="3"/>
    </row>
    <row r="8" spans="1:9">
      <c r="A8" s="2">
        <v>4</v>
      </c>
      <c r="B8" s="2" t="s">
        <v>12</v>
      </c>
      <c r="C8" s="3" t="s">
        <v>44</v>
      </c>
      <c r="D8" s="2" t="s">
        <v>44</v>
      </c>
      <c r="E8" s="2" t="s">
        <v>31</v>
      </c>
      <c r="F8" s="4">
        <v>42005</v>
      </c>
      <c r="G8" s="4">
        <v>42369</v>
      </c>
      <c r="H8" s="6">
        <f>176666</f>
        <v>176666</v>
      </c>
      <c r="I8" s="3"/>
    </row>
    <row r="9" spans="1:9" ht="30">
      <c r="A9" s="2">
        <v>5</v>
      </c>
      <c r="B9" s="2" t="s">
        <v>13</v>
      </c>
      <c r="C9" s="3" t="s">
        <v>45</v>
      </c>
      <c r="D9" s="2" t="s">
        <v>44</v>
      </c>
      <c r="E9" s="2" t="s">
        <v>31</v>
      </c>
      <c r="F9" s="4">
        <v>42005</v>
      </c>
      <c r="G9" s="4">
        <v>42369</v>
      </c>
      <c r="H9" s="6">
        <f>176666</f>
        <v>176666</v>
      </c>
      <c r="I9" s="3"/>
    </row>
    <row r="10" spans="1:9" ht="45">
      <c r="A10" s="2">
        <v>6</v>
      </c>
      <c r="B10" s="2" t="s">
        <v>14</v>
      </c>
      <c r="C10" s="3" t="s">
        <v>64</v>
      </c>
      <c r="D10" s="2" t="s">
        <v>65</v>
      </c>
      <c r="E10" s="2" t="s">
        <v>31</v>
      </c>
      <c r="F10" s="4">
        <v>42005</v>
      </c>
      <c r="G10" s="4">
        <v>42369</v>
      </c>
      <c r="H10" s="6">
        <v>123543</v>
      </c>
      <c r="I10" s="3"/>
    </row>
    <row r="11" spans="1:9" ht="30">
      <c r="A11" s="2">
        <v>7</v>
      </c>
      <c r="B11" s="2" t="s">
        <v>15</v>
      </c>
      <c r="C11" s="3" t="s">
        <v>63</v>
      </c>
      <c r="D11" s="2" t="s">
        <v>44</v>
      </c>
      <c r="E11" s="2" t="s">
        <v>31</v>
      </c>
      <c r="F11" s="4">
        <v>42005</v>
      </c>
      <c r="G11" s="4">
        <v>42369</v>
      </c>
      <c r="H11" s="6">
        <f>176666</f>
        <v>176666</v>
      </c>
      <c r="I11" s="3"/>
    </row>
    <row r="12" spans="1:9" ht="30">
      <c r="A12" s="2">
        <v>8</v>
      </c>
      <c r="B12" s="2" t="s">
        <v>16</v>
      </c>
      <c r="C12" s="3" t="s">
        <v>47</v>
      </c>
      <c r="D12" s="2" t="s">
        <v>44</v>
      </c>
      <c r="E12" s="2" t="s">
        <v>31</v>
      </c>
      <c r="F12" s="4">
        <v>42005</v>
      </c>
      <c r="G12" s="4">
        <v>42369</v>
      </c>
      <c r="H12" s="6">
        <v>235554</v>
      </c>
      <c r="I12" s="3"/>
    </row>
    <row r="13" spans="1:9">
      <c r="A13" s="2">
        <v>9</v>
      </c>
      <c r="B13" s="2" t="s">
        <v>17</v>
      </c>
      <c r="C13" s="3" t="s">
        <v>61</v>
      </c>
      <c r="D13" s="2" t="s">
        <v>62</v>
      </c>
      <c r="E13" s="2" t="s">
        <v>31</v>
      </c>
      <c r="F13" s="4">
        <v>42005</v>
      </c>
      <c r="G13" s="4">
        <v>42369</v>
      </c>
      <c r="H13" s="6">
        <f>652430</f>
        <v>652430</v>
      </c>
      <c r="I13" s="3"/>
    </row>
    <row r="14" spans="1:9" ht="30">
      <c r="A14" s="2">
        <v>10</v>
      </c>
      <c r="B14" s="2" t="s">
        <v>18</v>
      </c>
      <c r="C14" s="3" t="s">
        <v>52</v>
      </c>
      <c r="D14" s="2" t="s">
        <v>53</v>
      </c>
      <c r="E14" s="2" t="s">
        <v>31</v>
      </c>
      <c r="F14" s="4">
        <v>42005</v>
      </c>
      <c r="G14" s="4">
        <v>42369</v>
      </c>
      <c r="H14" s="6">
        <v>1700000</v>
      </c>
      <c r="I14" s="3" t="s">
        <v>54</v>
      </c>
    </row>
    <row r="15" spans="1:9" ht="45">
      <c r="A15" s="2">
        <v>11</v>
      </c>
      <c r="B15" s="2" t="s">
        <v>19</v>
      </c>
      <c r="C15" s="3" t="s">
        <v>59</v>
      </c>
      <c r="D15" s="2" t="s">
        <v>30</v>
      </c>
      <c r="E15" s="2" t="s">
        <v>31</v>
      </c>
      <c r="F15" s="4">
        <v>42005</v>
      </c>
      <c r="G15" s="4">
        <v>41274</v>
      </c>
      <c r="H15" s="6">
        <f>489720+356400</f>
        <v>846120</v>
      </c>
      <c r="I15" s="3" t="s">
        <v>60</v>
      </c>
    </row>
    <row r="16" spans="1:9" ht="45">
      <c r="A16" s="2">
        <v>12</v>
      </c>
      <c r="B16" s="2" t="s">
        <v>20</v>
      </c>
      <c r="C16" s="3" t="s">
        <v>55</v>
      </c>
      <c r="D16" s="2" t="s">
        <v>56</v>
      </c>
      <c r="E16" s="2" t="s">
        <v>31</v>
      </c>
      <c r="F16" s="4">
        <v>42005</v>
      </c>
      <c r="G16" s="4">
        <v>42369</v>
      </c>
      <c r="H16" s="6">
        <v>314552</v>
      </c>
      <c r="I16" s="3" t="s">
        <v>51</v>
      </c>
    </row>
    <row r="17" spans="1:9" ht="30">
      <c r="A17" s="2">
        <v>13</v>
      </c>
      <c r="B17" s="2" t="s">
        <v>67</v>
      </c>
      <c r="C17" s="3" t="s">
        <v>43</v>
      </c>
      <c r="D17" s="2" t="s">
        <v>44</v>
      </c>
      <c r="E17" s="2" t="s">
        <v>31</v>
      </c>
      <c r="F17" s="4">
        <v>42005</v>
      </c>
      <c r="G17" s="4">
        <v>42369</v>
      </c>
      <c r="H17" s="6">
        <v>113400</v>
      </c>
      <c r="I17" s="3"/>
    </row>
    <row r="18" spans="1:9" ht="30">
      <c r="A18" s="2">
        <v>14</v>
      </c>
      <c r="B18" s="2" t="s">
        <v>21</v>
      </c>
      <c r="C18" s="3" t="s">
        <v>29</v>
      </c>
      <c r="D18" s="2"/>
      <c r="E18" s="2" t="s">
        <v>31</v>
      </c>
      <c r="F18" s="2"/>
      <c r="G18" s="2"/>
      <c r="H18" s="6">
        <v>1027620</v>
      </c>
      <c r="I18" s="3" t="s">
        <v>40</v>
      </c>
    </row>
    <row r="19" spans="1:9" ht="60">
      <c r="A19" s="2">
        <v>15</v>
      </c>
      <c r="B19" s="2" t="s">
        <v>22</v>
      </c>
      <c r="C19" s="3" t="s">
        <v>49</v>
      </c>
      <c r="D19" s="2" t="s">
        <v>50</v>
      </c>
      <c r="E19" s="2" t="s">
        <v>31</v>
      </c>
      <c r="F19" s="4">
        <v>42005</v>
      </c>
      <c r="G19" s="4">
        <v>42369</v>
      </c>
      <c r="H19" s="6">
        <v>337444</v>
      </c>
      <c r="I19" s="3" t="s">
        <v>51</v>
      </c>
    </row>
    <row r="20" spans="1:9">
      <c r="A20" s="2">
        <v>16</v>
      </c>
      <c r="B20" s="2" t="s">
        <v>23</v>
      </c>
      <c r="C20" s="3" t="s">
        <v>42</v>
      </c>
      <c r="D20" s="2" t="s">
        <v>42</v>
      </c>
      <c r="E20" s="2" t="s">
        <v>31</v>
      </c>
      <c r="F20" s="4">
        <v>42005</v>
      </c>
      <c r="G20" s="4">
        <v>42063</v>
      </c>
      <c r="H20" s="6">
        <v>0</v>
      </c>
      <c r="I20" s="3"/>
    </row>
    <row r="21" spans="1:9">
      <c r="A21" s="2">
        <v>17</v>
      </c>
      <c r="B21" s="2" t="s">
        <v>24</v>
      </c>
      <c r="C21" s="3" t="s">
        <v>35</v>
      </c>
      <c r="D21" s="2" t="s">
        <v>41</v>
      </c>
      <c r="E21" s="2" t="s">
        <v>31</v>
      </c>
      <c r="F21" s="4">
        <v>42005</v>
      </c>
      <c r="G21" s="4">
        <v>42063</v>
      </c>
      <c r="H21" s="6">
        <v>0</v>
      </c>
      <c r="I21" s="3"/>
    </row>
    <row r="22" spans="1:9" ht="30">
      <c r="A22" s="2">
        <v>18</v>
      </c>
      <c r="B22" s="2" t="s">
        <v>25</v>
      </c>
      <c r="C22" s="3" t="s">
        <v>35</v>
      </c>
      <c r="D22" s="2"/>
      <c r="E22" s="2" t="s">
        <v>31</v>
      </c>
      <c r="F22" s="2"/>
      <c r="G22" s="2"/>
      <c r="H22" s="6">
        <v>498126</v>
      </c>
      <c r="I22" s="3" t="s">
        <v>36</v>
      </c>
    </row>
    <row r="23" spans="1:9" ht="30">
      <c r="A23" s="2">
        <v>19</v>
      </c>
      <c r="B23" s="2" t="s">
        <v>26</v>
      </c>
      <c r="C23" s="3" t="s">
        <v>32</v>
      </c>
      <c r="D23" s="2"/>
      <c r="E23" s="2" t="s">
        <v>31</v>
      </c>
      <c r="F23" s="4">
        <v>42005</v>
      </c>
      <c r="G23" s="4">
        <v>42369</v>
      </c>
      <c r="H23" s="6">
        <v>142256</v>
      </c>
      <c r="I23" s="3" t="s">
        <v>33</v>
      </c>
    </row>
    <row r="24" spans="1:9" ht="75">
      <c r="A24" s="2">
        <v>20</v>
      </c>
      <c r="B24" s="2" t="s">
        <v>27</v>
      </c>
      <c r="C24" s="3" t="s">
        <v>37</v>
      </c>
      <c r="D24" s="2" t="s">
        <v>38</v>
      </c>
      <c r="E24" s="2" t="s">
        <v>31</v>
      </c>
      <c r="F24" s="4">
        <v>42005</v>
      </c>
      <c r="G24" s="4">
        <v>42369</v>
      </c>
      <c r="H24" s="6">
        <v>1026612</v>
      </c>
      <c r="I24" s="3" t="s">
        <v>39</v>
      </c>
    </row>
    <row r="25" spans="1:9" ht="30">
      <c r="A25" s="2">
        <v>21</v>
      </c>
      <c r="B25" s="2" t="s">
        <v>28</v>
      </c>
      <c r="C25" s="3" t="s">
        <v>29</v>
      </c>
      <c r="D25" s="2" t="s">
        <v>30</v>
      </c>
      <c r="E25" s="2" t="s">
        <v>31</v>
      </c>
      <c r="F25" s="4">
        <v>42005</v>
      </c>
      <c r="G25" s="4">
        <v>42369</v>
      </c>
      <c r="H25" s="6">
        <v>627000</v>
      </c>
      <c r="I25" s="3" t="s">
        <v>34</v>
      </c>
    </row>
    <row r="26" spans="1:9" ht="30">
      <c r="A26" s="2">
        <v>22</v>
      </c>
      <c r="B26" s="5" t="s">
        <v>68</v>
      </c>
      <c r="C26" s="3" t="s">
        <v>37</v>
      </c>
      <c r="D26" s="5" t="s">
        <v>30</v>
      </c>
      <c r="E26" s="5" t="s">
        <v>31</v>
      </c>
      <c r="F26" s="4">
        <v>42005</v>
      </c>
      <c r="G26" s="4">
        <v>42369</v>
      </c>
      <c r="H26" s="6">
        <v>479612</v>
      </c>
      <c r="I26" s="3"/>
    </row>
    <row r="27" spans="1:9" ht="30">
      <c r="A27" s="5">
        <v>23</v>
      </c>
      <c r="B27" s="5" t="s">
        <v>69</v>
      </c>
      <c r="C27" s="3" t="s">
        <v>75</v>
      </c>
      <c r="D27" s="2"/>
      <c r="E27" s="2" t="s">
        <v>31</v>
      </c>
      <c r="F27" s="2"/>
      <c r="G27" s="2"/>
      <c r="H27" s="6">
        <v>91256</v>
      </c>
      <c r="I27" s="3" t="s">
        <v>71</v>
      </c>
    </row>
    <row r="28" spans="1:9">
      <c r="A28" s="5">
        <v>24</v>
      </c>
      <c r="B28" s="5" t="s">
        <v>70</v>
      </c>
      <c r="C28" s="3"/>
      <c r="D28" s="2"/>
      <c r="E28" s="2"/>
      <c r="F28" s="2"/>
      <c r="G28" s="2"/>
      <c r="H28" s="6">
        <v>200000</v>
      </c>
      <c r="I28" s="3" t="s">
        <v>72</v>
      </c>
    </row>
    <row r="29" spans="1:9" ht="30">
      <c r="A29" s="5">
        <v>25</v>
      </c>
      <c r="B29" s="5" t="s">
        <v>74</v>
      </c>
      <c r="C29" s="3" t="s">
        <v>76</v>
      </c>
      <c r="D29" s="2" t="s">
        <v>77</v>
      </c>
      <c r="E29" s="2" t="s">
        <v>31</v>
      </c>
      <c r="F29" s="2"/>
      <c r="G29" s="2"/>
      <c r="H29" s="6">
        <v>456196</v>
      </c>
      <c r="I29" s="3" t="s">
        <v>73</v>
      </c>
    </row>
    <row r="30" spans="1:9" ht="45">
      <c r="A30" s="2">
        <v>26</v>
      </c>
      <c r="B30" s="2" t="s">
        <v>78</v>
      </c>
      <c r="C30" s="3" t="str">
        <f>C25</f>
        <v>Atencion de pasientes en SUR adosados al CGR Villa  Alhue</v>
      </c>
      <c r="D30" s="2" t="s">
        <v>30</v>
      </c>
      <c r="E30" s="2" t="s">
        <v>31</v>
      </c>
      <c r="F30" s="4">
        <v>42095</v>
      </c>
      <c r="G30" s="4">
        <v>42369</v>
      </c>
      <c r="H30" s="6">
        <f>440748+1404000</f>
        <v>1844748</v>
      </c>
      <c r="I30" s="3" t="str">
        <f>I15</f>
        <v>PROGRAMA  MEJORAMIENTO DE LA ATENCION APS 2015; CONVENIO SUR</v>
      </c>
    </row>
  </sheetData>
  <mergeCells count="9">
    <mergeCell ref="I3:I4"/>
    <mergeCell ref="F3:G3"/>
    <mergeCell ref="E3:E4"/>
    <mergeCell ref="D3:D4"/>
    <mergeCell ref="A1:H1"/>
    <mergeCell ref="C3:C4"/>
    <mergeCell ref="B3:B4"/>
    <mergeCell ref="A3:A4"/>
    <mergeCell ref="H3:H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Alejandro</cp:lastModifiedBy>
  <dcterms:created xsi:type="dcterms:W3CDTF">2015-03-05T15:06:30Z</dcterms:created>
  <dcterms:modified xsi:type="dcterms:W3CDTF">2015-06-10T00:52:28Z</dcterms:modified>
</cp:coreProperties>
</file>